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02" firstSheet="1" activeTab="9"/>
  </bookViews>
  <sheets>
    <sheet name="Кожпром, 13" sheetId="1" r:id="rId1"/>
    <sheet name="Нефтебаза 1" sheetId="2" r:id="rId2"/>
    <sheet name="8,26" sheetId="3" r:id="rId3"/>
    <sheet name="Ленина, 12" sheetId="4" r:id="rId4"/>
    <sheet name="Ленина, 16" sheetId="5" r:id="rId5"/>
    <sheet name="Горького,10" sheetId="6" r:id="rId6"/>
    <sheet name="Ленина,19" sheetId="7" r:id="rId7"/>
    <sheet name="Труда 14" sheetId="8" r:id="rId8"/>
    <sheet name="Нефтебаза,8" sheetId="9" r:id="rId9"/>
    <sheet name="Молодежная,12" sheetId="10" r:id="rId10"/>
    <sheet name="Нефтебаза,10" sheetId="11" r:id="rId11"/>
    <sheet name="Первомайская,5а" sheetId="12" r:id="rId12"/>
    <sheet name="Лист1" sheetId="13" r:id="rId13"/>
  </sheets>
  <definedNames/>
  <calcPr fullCalcOnLoad="1" refMode="R1C1"/>
</workbook>
</file>

<file path=xl/sharedStrings.xml><?xml version="1.0" encoding="utf-8"?>
<sst xmlns="http://schemas.openxmlformats.org/spreadsheetml/2006/main" count="1289" uniqueCount="135">
  <si>
    <t>ПЕРЕЧЕНЬ</t>
  </si>
  <si>
    <t>Периодичность выполнения работ и оказания услуг</t>
  </si>
  <si>
    <t>Годовая плата (рублей)</t>
  </si>
  <si>
    <t>Стоимость на 1 кв.м общ.площади (рублей в месяц)</t>
  </si>
  <si>
    <t>1. Работы, необходимые для надлежащего содержания несущих конструкций многоквартирного дома</t>
  </si>
  <si>
    <t>1.1. Работы, выполняемые в отношении всех видов: проверка технического состояния видимых частей конструкции с выявлением признаков неравномерной осадки фундаментов, коррозии арматуры, расслаивание, трещин, отклонение по вертикали железобетонных и каменных фундаментов; при выявлении нарушений — разработка контрольных шурфов, составление плана мероприятий по устранению причин нарушения; проверка состояния гидроизоляции</t>
  </si>
  <si>
    <t>работы выполняются в плановом порядке</t>
  </si>
  <si>
    <t>1.2. Работы, выполняемые в зданиях с подвалами: проверка температурно - влажностного режима, проверка состояния помещений подвалов, входов в подвалы. Проверка состояния приямков, контроль за состоянием дверей подвалов и технических подполий, запорных устройств на них.</t>
  </si>
  <si>
    <t>1.3. Работы, выполняемые для надлежащего содержания стен: выявление отклонений от проектных условий эксплуатации, признаков потери несущей способности, наличия деформаций, нарушение теплозащитных свойств, гидроизоляции между цокольной частью здания и стенами, неисправности водоотводящих устройств; выявление следов коррозии, трещин в местах расположения арматуры, наличие трещин в местах примыканий внутренних поперечных стен к наружным стенам; выявление повреждений в кладке, наличия и характера трещин, выветривания, выпучивание отдельных участков стен; выявление в элементах деревянных конструкций брусчатых стен дефектов креплений, перекоса, скалывания, разрушение обшивки стен.</t>
  </si>
  <si>
    <t>1.4. Работы, выполняемые для надлежащего содержания преркрытий и покрытий; выявление условий эксплуатации, выявление прогибов, трещин, примыканий к стенам, отслоение защитного слоя бетона, выявление промерзаний, выявление наличия трещин, выявление целостности несущих деревянных элементов, следов протечек, плотности и влажности засыпки, поражения гнилью, проверка состояния утеплителя, гидроизоляции, адгезии отделочных слоев перекрытия.</t>
  </si>
  <si>
    <t>1.5. Работы, выполняемые в целях надлежащего содержания колонн и столбов: выявление нарушений условий эксплуатации, потери устойчивости, трещин, отклонений от вертикали.</t>
  </si>
  <si>
    <t>1.6. Работы, выполняемые в целях надлежащего содержания балок (ригелей) перекрытий и покрытий: контроль и выявление нарушений условий эксплуатации, прогибов, трещин.</t>
  </si>
  <si>
    <t>1.7. Работы, выполняемые в целях надлежащего содержания крыш: проверка кровли на отсутствие протечек, выявление повреждений несущих кровельных конструкций, креплений элементов несущих конструкций крыши, водоотводящих устройств, слуховых окон, выходов на крыши, водоприёмных воронок внутреннего водостока; проверка состояния защитных ограждений и других элементов на эксплуатируемых крышах;</t>
  </si>
  <si>
    <t>1.8. Работы, выполняемые в целях надлежащего содержания лестниц: выявление деформаций и повреждений в несущих конструкциях, надёжности крепления ограждений, выбоин и сколов в ступенях, выявление наличия и параметров трещин в сопряжениях маршевых плит, оголения и коррозии арматуры, нарушения связей в отдельных проступях; выявление прогибов косоуров, выявление прогибов несущих конструкций, врубок в конструкции лестницы, наличие гнили; проверка состояния штукатурного слоя.</t>
  </si>
  <si>
    <t>1.9. Работы, выполняемые в целях надлежащего содержания фасадов: выявление нарушений отделки фасадов и их отдельных элементов, ослабление связи отделочных слоев со стенами, нарушение сплошности наружных водостоков; контроль за состоянием информационных знаков; выявление нарушений гидроизоляции, элементов металлических ограждений на балконах, лоджиях и козырьках; контроль состояния элементов крылец, козырьков над входами в здание, в подвалы; контроль за состоянием притворов входных дверей. При выявлении повреждений и нарушений — разработка плана восстановительных работ.</t>
  </si>
  <si>
    <t>1.10. Работы, выполняемые в целях надлежащего содержания перегородок: выявление зыбкости, выпучивания. При появлении повреждений — разработка плана мероприятий.</t>
  </si>
  <si>
    <t>1.11. Работы, выполняемые в целях надлежащего содержания внутренней отделки: проверка состояния внутренней отделки.</t>
  </si>
  <si>
    <t>1.12. Работы, выполняемые в целях надлежащего содержания полов помещений, относящихся к общему имуществу: проверка состояния основания, поверхностного слоя. Разработка плана восстановительных работ.</t>
  </si>
  <si>
    <t>1.13. Работы, выполняемые в целях надлежащего содержания оконных и дверных заполнений помещений относящихся к общему имуществу: проверка целостности оконных и дверных заполнений, плотности притворов, работоспособности фурнитуры. При выявлении нарушений в отопительный период — незамедлительный ремонт. В остальных случаях — разработка плана восстановительных работ.</t>
  </si>
  <si>
    <t>Работы, необходимые для надлежащего содержания оборудования и систем инженерно-технического обеспечения, входящих в состав общего имущества в МКД</t>
  </si>
  <si>
    <t>2.1. Работы, выполняемые в целях надлежащего состояния мусоропроводов.</t>
  </si>
  <si>
    <t>2.2. Работы, выполняемые в целях надлежащего содержаниясистем вентиляции и дымоудаления: устранение неплотностей в вентиляционных каналах, устранение засоров в каналах. Разработка плана восстановительных работ.</t>
  </si>
  <si>
    <t>2 раза в год</t>
  </si>
  <si>
    <t>2.3. Работы, выполняемые в целях надлежащего состояния печей: определение работоспособности дымоходов печей, устранение неисправностей печей, влекущих к нарушению противопожарных требований, а также обледенение оголовков дымовых труб.</t>
  </si>
  <si>
    <t>2.4. Работы, выполняемые в целях надлежащего состояния тепловых пунктов: проверка исправности и работоспособности оборудования, выполнение наладочных работ, контроль параметров теплоносителя.</t>
  </si>
  <si>
    <t>1 раз в месяц</t>
  </si>
  <si>
    <t>2.5. Общие работы, выполняемые для надлежащего содержания систем водоснабжения (холодного и горячего) отопления и водоотведения: проверка исправности, работоспособности запорной арматуры, разводящих трубопроводов. Контроль состояния параметров водоснабжения и герметичность системы; контроль состояния канализационных вытяжек, внутреннего водостока, дворовой канализации, промывка по необходимости систем водоснабжения.</t>
  </si>
  <si>
    <t>по заявкам</t>
  </si>
  <si>
    <t>2.6. Работы, выполняемые в целях надлежащего содержания систем теплоснабжения: гидравлическое испытание систем отопления, удаление воздуха из системы, промывка по необходимости.</t>
  </si>
  <si>
    <t>2.7. Работы, выполняемые в целях надлежащего содержания электрооборудования: дов, проверка работоспособности устройств защитного отключения, контроль состояния вышедшего из строя электрооборудования, техническое обследование силовых и осветительных установок, очистка клемм и соединений.</t>
  </si>
  <si>
    <t>2.8. Работы, выполняемые в целях надлежащего содержания систем внутридомового газового оборудования её отдельных элементов; организация технического обслуживания и ремонта систем контроля загазованности помещений; при выявлении нарушений и неисправностей, способных повлечь скопление газа в помещениях — организация проведения работ по их устранению.</t>
  </si>
  <si>
    <t>договор с ООО «Карелгаз» на техническое обслуживание АДО и ВДГО</t>
  </si>
  <si>
    <t>3.1. Работы и услуги по содержанию иного общего имущества в многоквартирном доме.</t>
  </si>
  <si>
    <t>3.1.1. Очистка защиты от грязи (металлических решеток, приямков)</t>
  </si>
  <si>
    <t>3.1.2. Дератизация.</t>
  </si>
  <si>
    <t>1 раз в год</t>
  </si>
  <si>
    <t>3.1.3. Очистка подвалов от мусора и хлама вручную с погрузкой, вывозом мусора.</t>
  </si>
  <si>
    <t>3.1.4. Содержание элементов благоустройства: мелкий ремонт, покраска, изготовление и установка скамеек.</t>
  </si>
  <si>
    <t>работы выполняются в соответствии с планом работ в летний период</t>
  </si>
  <si>
    <t>3.1.5. Очистка кровли от мусора и хлама вручную с погрузкой, вывозом мусора.</t>
  </si>
  <si>
    <t>3.2. Работы по содержанию земельного участка (придомовая территория) в холодный период:</t>
  </si>
  <si>
    <t>3.2.1. Очистка крышек люков колодцев от снега и льда толщиной слоя свыше 5 см</t>
  </si>
  <si>
    <t>3.2.2. Сдвигание свежевыпавшего снега и очистка от снега и льда.</t>
  </si>
  <si>
    <t>1 раз в 3 дня.</t>
  </si>
  <si>
    <t>3.2.3. Очистка придомовой территории от снега (подметание)</t>
  </si>
  <si>
    <t>3 раза в неделю</t>
  </si>
  <si>
    <t>3.2.4. Очистка от мусора урн.</t>
  </si>
  <si>
    <t>3.2.5. Уборка контейнерных площадок.</t>
  </si>
  <si>
    <t>3.2.6. Уборка крыльца и площадки перед входом в подъезд.</t>
  </si>
  <si>
    <t>3.2.7. Сбрасывание снега с крыши.</t>
  </si>
  <si>
    <t>3.3. Работы по содержанию дворовой территории в летний период года:</t>
  </si>
  <si>
    <t>3.3.1. Подметание и уборка.</t>
  </si>
  <si>
    <t>3.3.2. Очистка от мусора урн, установленных возле подъездов.</t>
  </si>
  <si>
    <t>3.3.3. Уборка контейнерных площадок.</t>
  </si>
  <si>
    <t>3.3.4. Уборка и выкашивание газонов.</t>
  </si>
  <si>
    <t>3.3.5. Уборка крыльца и площади перед входом в подъезд.</t>
  </si>
  <si>
    <t>3.4. Работы по обеспечению вывоза бытовых отходов.</t>
  </si>
  <si>
    <t>3.5. Работы по обеспечению требований пожарной безопасности — осмотры проходов, выходов, обеспечение работоспособности состояния пожарных лестниц, установка запирающих устройств (замки, накладки и пр.)</t>
  </si>
  <si>
    <t>3.6. Аварийно-диспетчерское обслуживание: обеспечение устранения аварий в соответствии с установленными предельными сроками на внутридомовых инженерных системах в МКД выполнение заявок населения.</t>
  </si>
  <si>
    <t>круглосуточно, локализация аварий</t>
  </si>
  <si>
    <t>Услуги по управлению.</t>
  </si>
  <si>
    <t>Работы по текущему ремонту несущих конструкций (фундаментов, стен, покрытий и перекрытий, лестниц, крыш, кровель) и не несущих конструкций (окон, дверей, внутренней отделки, полов) в местах общего пользования</t>
  </si>
  <si>
    <t>выполняются по плану</t>
  </si>
  <si>
    <t>Итого разделы 1-5:</t>
  </si>
  <si>
    <t>Работы и услуги по содержанию иного общего имущества в многоквартирном доме.</t>
  </si>
  <si>
    <t>6.1.1. Сухая и влажная уборка тамбуров, лестничных площадок и маршей.</t>
  </si>
  <si>
    <t>Подметание 1-3 эт. 3 р. в неделю, 4-5 эт.  2 р. в неделю, мытье 2 раза в месяц</t>
  </si>
  <si>
    <t>6.1.2. Влажная уборка деревянных поручней и ограждений</t>
  </si>
  <si>
    <t>6.1.4. Мытьё окон</t>
  </si>
  <si>
    <t>Итого раздел 6:</t>
  </si>
  <si>
    <t>Всего содержание жилья</t>
  </si>
  <si>
    <t>3.4.1. Незамедлительный вывоз твердых бытовых отходов при накоплении более 2,5 куб. метров; вывоз жидких бытовых отходов из дворовых туалетов, находящихся на придомовой территории; вывоз бытовых сточных вод из септиков, находящихся на придомовой территории</t>
  </si>
  <si>
    <t>3.4.2. Организация мест накопления бытовых отходов, сбор отходов I - IV классов опасности (отработанных ртутьсодержащих ламп и др.) и их передача в специализированные организации, имеющие лицензии на осуществление деятельности по сбору, использованию, обезвреживанию, транспортированию и размещению таких отходов</t>
  </si>
  <si>
    <t xml:space="preserve">работ и услуг по содержанию общего имущества собственников помещений в многоквартирном доме </t>
  </si>
  <si>
    <t>Тариф  6.60</t>
  </si>
  <si>
    <t>Повенецкая 6, Железнодорожная 4, 8а, Набережная 3,4,6, Заводская 4,6,7, 12,14, Ленина 10, Конституции 7, Кожпром 10,11, 12,13,14</t>
  </si>
  <si>
    <t>6.1.3. Влажная протирка подоконников, перил лестниц, шкафов для электросчетчиков, поЧтовых ящиков.</t>
  </si>
  <si>
    <t xml:space="preserve">Дополнительные работы и услугипо содержанию общего имущества </t>
  </si>
  <si>
    <t xml:space="preserve">Замена перегоревших электроламп в местах общего пользования </t>
  </si>
  <si>
    <t>в течениии 3-х суток</t>
  </si>
  <si>
    <t>Оборудование помойных ям ящиками с крышками</t>
  </si>
  <si>
    <t>Подрезка деревьев икустов</t>
  </si>
  <si>
    <t>7 раз в неделю</t>
  </si>
  <si>
    <t>Больничная 7, Первомайская12,18,М.Горького 1а, 8а, Нефтебаза 1,4</t>
  </si>
  <si>
    <t>Тариф 6.76</t>
  </si>
  <si>
    <t>Расходы на содержаниеи иного общего имущества МКД .</t>
  </si>
  <si>
    <t>3.1.5. Очистка чердаков и кровли от мусора и хлама вручную с погрузкой, вывозом мусора.</t>
  </si>
  <si>
    <t>Первомайская 1, 3, 4, 6, 9, 11,14,16, Ленина 11, Ленина 17, 1, 2, Челюскинцев 10, 11, 12,  Октябрьская 5, 11, Труда 9, Конституции 16, 17, 22, Кирова 8, 14, 16, 18, 20, 22, 24, 26, 28, Пер. Гагарина 7, 9,10,13, пер. Клубный 1,2, 3, 4, Комсомольская 13, 14, 15,Санаторная 3, Гористая 2, М.Горького 12, Кожпром 7,8, Гагарина 1,2,3,4,5,6,7,9,10</t>
  </si>
  <si>
    <t>Тариф 8.26</t>
  </si>
  <si>
    <t>работ и услуг по содержанию общего имущества собственников помещений в многоквартирном доме по адресу</t>
  </si>
  <si>
    <t>Приобретение контейнеров под мусор</t>
  </si>
  <si>
    <t xml:space="preserve">Первомайская 5а, Октябрьская 9, Труда 10, Кирова 2, 4,6,13а, Комсомольская 17, пер.Гагарина 11, Горького 10                                                                                                                              </t>
  </si>
  <si>
    <t xml:space="preserve">Тариф 10,20 </t>
  </si>
  <si>
    <t>работ и услуг по содержанию общего имущества собственников помещений в многоквартирном доме</t>
  </si>
  <si>
    <t>,</t>
  </si>
  <si>
    <t>5 раз в неделю</t>
  </si>
  <si>
    <t>3.4.1. Незамедлительный вывоз твердых бытовых отходов при накоплении более 2,5 куб. метров; вывоз жидких бытовых отходов из дворовых туалетов, находящихся на придомовой территории; вывоз бытовых сточных вод из септиков, находящихся на придомовой территории.</t>
  </si>
  <si>
    <t>Ленина 1,2,3,4,12,14, Челюскинцев 16,18 Комсомольская 9, 10,12 пер. Гагарина 9,10,12,13 Гористая 4</t>
  </si>
  <si>
    <t>Тариф 10.70</t>
  </si>
  <si>
    <t>работ и услуг по содержанию общего имущества собственников помещений в многоквартирных домах</t>
  </si>
  <si>
    <t>3.4.1. Незамедлительный вывоз твердых бытовых отходов при накоплении более 2,5 куб. метров</t>
  </si>
  <si>
    <t xml:space="preserve"> </t>
  </si>
  <si>
    <t>Ленина 16, Молодежная 11</t>
  </si>
  <si>
    <t>Тариф 15.51</t>
  </si>
  <si>
    <t>Кирова 13 а, Горького 10</t>
  </si>
  <si>
    <t xml:space="preserve">Тариф 17.20 </t>
  </si>
  <si>
    <t xml:space="preserve">работ и услуг по содержанию общего имущества собственников помещений в многоквартирном доме  </t>
  </si>
  <si>
    <t>2 раз в год</t>
  </si>
  <si>
    <t>Подготовка зданий к праздникам</t>
  </si>
  <si>
    <t>Ремонт объектов внешнего благоустройства (МАФ)</t>
  </si>
  <si>
    <t>подрезка деревьев икустов</t>
  </si>
  <si>
    <t>Подрезка деревьев и кустов</t>
  </si>
  <si>
    <t>в течение 3 суток</t>
  </si>
  <si>
    <t>Замена перегоревших электроламп</t>
  </si>
  <si>
    <t>Замена перегоревших электроламп в местах общего пользования</t>
  </si>
  <si>
    <t>Откачка воды из подвала</t>
  </si>
  <si>
    <t>Откачка воды из подвалов</t>
  </si>
  <si>
    <t>Уборка и вывоз мусора с подвалов</t>
  </si>
  <si>
    <t>Уборка и вывоз мусора из подвалов</t>
  </si>
  <si>
    <t>S</t>
  </si>
  <si>
    <t>Пиндуши, ул.Ленина,19, Труда 14</t>
  </si>
  <si>
    <t>м2</t>
  </si>
  <si>
    <t>Пиндуши, ул.Труда, 14</t>
  </si>
  <si>
    <t>Дополнительные работы и услуги</t>
  </si>
  <si>
    <t>3.4.3. Организация мест накопления бытовых отходов, сбор отходов I - IV классов опасности (отработанных ртутьсодержащих ламп и др.) и их передача в специализированные организации, имеющие лицензии на осуществление деятельности по сбору, использованию, обезвреживанию, транспортированию и размещению таких отходов.</t>
  </si>
  <si>
    <t>3.4.2. Откачка септика</t>
  </si>
  <si>
    <t>пгт.Пиндуши, ул.Нефтебазы 6, 11</t>
  </si>
  <si>
    <t>Тариф 19.90</t>
  </si>
  <si>
    <t>пгт.Пиндуши, ул.Нефтебазы, 8</t>
  </si>
  <si>
    <t>Тариф 20,60</t>
  </si>
  <si>
    <t>Итого: содержание жилья</t>
  </si>
  <si>
    <t>3.4.3. Организация мест накопления бытовых отходов, сбор отходов I - IV классов опасности (отработанных ртутьсодержащих ламп и др.) и их передача в специализированные организации, имеющие лицензии на осуществление деятельности по сбору, использованию, обезвреживанию, транспортированию и размещению таких отходов</t>
  </si>
  <si>
    <t>пгт.Пиндуши, ул.Молодежная, 12</t>
  </si>
  <si>
    <t>Тариф 21,04</t>
  </si>
  <si>
    <t>Перечень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</si>
</sst>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0"/>
      <name val="Arial"/>
      <family val="2"/>
    </font>
    <font>
      <sz val="11"/>
      <color indexed="8"/>
      <name val="Calibri"/>
      <family val="2"/>
    </font>
    <font>
      <b/>
      <sz val="11"/>
      <color indexed="8"/>
      <name val="Calibri"/>
      <family val="2"/>
    </font>
    <font>
      <sz val="6"/>
      <color indexed="8"/>
      <name val="Calibri"/>
      <family val="2"/>
    </font>
    <font>
      <b/>
      <sz val="6"/>
      <color indexed="8"/>
      <name val="Calibri"/>
      <family val="2"/>
    </font>
    <font>
      <b/>
      <i/>
      <sz val="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6"/>
      <color indexed="8"/>
      <name val="Times New Roman"/>
      <family val="1"/>
    </font>
    <font>
      <sz val="6"/>
      <color indexed="8"/>
      <name val="Times New Roman"/>
      <family val="1"/>
    </font>
    <font>
      <b/>
      <sz val="6"/>
      <color indexed="8"/>
      <name val="Times New Roman"/>
      <family val="1"/>
    </font>
    <font>
      <b/>
      <sz val="11"/>
      <color indexed="8"/>
      <name val="Times New Roman"/>
      <family val="1"/>
    </font>
    <font>
      <sz val="8"/>
      <color indexed="8"/>
      <name val="Calibri"/>
      <family val="2"/>
    </font>
    <font>
      <sz val="8"/>
      <color indexed="8"/>
      <name val="Times New Roman"/>
      <family val="1"/>
    </font>
    <font>
      <b/>
      <i/>
      <sz val="8"/>
      <color indexed="8"/>
      <name val="Times New Roman"/>
      <family val="1"/>
    </font>
    <font>
      <b/>
      <sz val="8"/>
      <color indexed="8"/>
      <name val="Times New Roman"/>
      <family val="1"/>
    </font>
    <font>
      <b/>
      <i/>
      <sz val="7"/>
      <color indexed="8"/>
      <name val="Calibri"/>
      <family val="2"/>
    </font>
    <font>
      <sz val="7"/>
      <color indexed="8"/>
      <name val="Calibri"/>
      <family val="2"/>
    </font>
    <font>
      <b/>
      <sz val="7"/>
      <color indexed="8"/>
      <name val="Calibri"/>
      <family val="2"/>
    </font>
    <font>
      <b/>
      <i/>
      <sz val="11"/>
      <color indexed="8"/>
      <name val="Calibri"/>
      <family val="2"/>
    </font>
    <font>
      <b/>
      <i/>
      <sz val="8"/>
      <color indexed="8"/>
      <name val="Calibri"/>
      <family val="2"/>
    </font>
    <font>
      <sz val="6"/>
      <name val="Times New Roman"/>
      <family val="1"/>
    </font>
    <font>
      <i/>
      <sz val="11"/>
      <color indexed="8"/>
      <name val="Calibri"/>
      <family val="2"/>
    </font>
    <font>
      <b/>
      <i/>
      <sz val="11"/>
      <color indexed="10"/>
      <name val="Calibri"/>
      <family val="2"/>
    </font>
    <font>
      <sz val="9"/>
      <color indexed="8"/>
      <name val="Calibri"/>
      <family val="2"/>
    </font>
    <font>
      <b/>
      <i/>
      <sz val="10"/>
      <color indexed="8"/>
      <name val="Calibri"/>
      <family val="2"/>
    </font>
    <font>
      <b/>
      <sz val="9"/>
      <color indexed="8"/>
      <name val="Calibri"/>
      <family val="2"/>
    </font>
    <font>
      <b/>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color indexed="63"/>
      </bottom>
    </border>
    <border>
      <left/>
      <right style="thin">
        <color indexed="8"/>
      </right>
      <top style="thin">
        <color indexed="8"/>
      </top>
      <bottom style="thin">
        <color indexed="8"/>
      </bottom>
    </border>
    <border>
      <left/>
      <right/>
      <top style="thin">
        <color indexed="8"/>
      </top>
      <bottom style="thin">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2"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8" fillId="32" borderId="0" applyNumberFormat="0" applyBorder="0" applyAlignment="0" applyProtection="0"/>
  </cellStyleXfs>
  <cellXfs count="252">
    <xf numFmtId="0" fontId="0" fillId="0" borderId="0" xfId="0" applyAlignment="1">
      <alignment/>
    </xf>
    <xf numFmtId="0" fontId="1" fillId="0" borderId="0" xfId="33" applyAlignment="1">
      <alignment horizontal="left" vertical="center" wrapText="1"/>
      <protection/>
    </xf>
    <xf numFmtId="0" fontId="1" fillId="0" borderId="0" xfId="33" applyAlignment="1">
      <alignment horizontal="center" vertical="center" wrapText="1"/>
      <protection/>
    </xf>
    <xf numFmtId="0" fontId="1" fillId="0" borderId="0" xfId="33" applyBorder="1" applyAlignment="1">
      <alignment horizontal="center" vertical="center" wrapText="1"/>
      <protection/>
    </xf>
    <xf numFmtId="0" fontId="3" fillId="0" borderId="10" xfId="33" applyFont="1" applyBorder="1" applyAlignment="1">
      <alignment horizontal="center" vertical="center" wrapText="1"/>
      <protection/>
    </xf>
    <xf numFmtId="0" fontId="4" fillId="0" borderId="11" xfId="33" applyFont="1" applyBorder="1" applyAlignment="1">
      <alignment horizontal="center" vertical="center" wrapText="1"/>
      <protection/>
    </xf>
    <xf numFmtId="0" fontId="3" fillId="0" borderId="11" xfId="33" applyFont="1" applyBorder="1" applyAlignment="1">
      <alignment horizontal="center" vertical="center" wrapText="1"/>
      <protection/>
    </xf>
    <xf numFmtId="0" fontId="3" fillId="0" borderId="11" xfId="33" applyFont="1" applyBorder="1" applyAlignment="1">
      <alignment horizontal="center" vertical="top" wrapText="1" shrinkToFit="1"/>
      <protection/>
    </xf>
    <xf numFmtId="0" fontId="4" fillId="0" borderId="11" xfId="33" applyNumberFormat="1" applyFont="1" applyBorder="1" applyAlignment="1">
      <alignment horizontal="center" vertical="center" wrapText="1"/>
      <protection/>
    </xf>
    <xf numFmtId="0" fontId="3" fillId="0" borderId="11" xfId="33" applyFont="1" applyBorder="1" applyAlignment="1">
      <alignment horizontal="center" vertical="center" wrapText="1" shrinkToFit="1"/>
      <protection/>
    </xf>
    <xf numFmtId="2" fontId="5" fillId="0" borderId="11" xfId="33" applyNumberFormat="1" applyFont="1" applyBorder="1" applyAlignment="1">
      <alignment horizontal="center" vertical="top" wrapText="1" shrinkToFit="1"/>
      <protection/>
    </xf>
    <xf numFmtId="0" fontId="3" fillId="0" borderId="11" xfId="33" applyNumberFormat="1" applyFont="1" applyBorder="1" applyAlignment="1">
      <alignment horizontal="center" vertical="center" wrapText="1" shrinkToFit="1"/>
      <protection/>
    </xf>
    <xf numFmtId="0" fontId="4" fillId="0" borderId="11" xfId="33" applyFont="1" applyBorder="1" applyAlignment="1">
      <alignment horizontal="center" vertical="center" wrapText="1" shrinkToFit="1"/>
      <protection/>
    </xf>
    <xf numFmtId="0" fontId="3" fillId="0" borderId="12" xfId="33" applyFont="1" applyBorder="1" applyAlignment="1">
      <alignment horizontal="center" vertical="center" wrapText="1"/>
      <protection/>
    </xf>
    <xf numFmtId="0" fontId="3" fillId="0" borderId="0" xfId="33" applyFont="1" applyBorder="1" applyAlignment="1">
      <alignment horizontal="center" vertical="center" wrapText="1"/>
      <protection/>
    </xf>
    <xf numFmtId="2" fontId="1" fillId="0" borderId="0" xfId="33" applyNumberFormat="1" applyBorder="1" applyAlignment="1">
      <alignment horizontal="center" vertical="center" wrapText="1"/>
      <protection/>
    </xf>
    <xf numFmtId="0" fontId="1" fillId="0" borderId="0" xfId="33" applyFont="1" applyBorder="1" applyAlignment="1">
      <alignment horizontal="center" vertical="center" wrapText="1"/>
      <protection/>
    </xf>
    <xf numFmtId="0" fontId="4" fillId="0" borderId="11" xfId="33" applyFont="1" applyBorder="1" applyAlignment="1">
      <alignment horizontal="left" vertical="top" wrapText="1" shrinkToFit="1"/>
      <protection/>
    </xf>
    <xf numFmtId="0" fontId="3" fillId="0" borderId="11" xfId="33" applyFont="1" applyBorder="1" applyAlignment="1">
      <alignment horizontal="left" vertical="top" wrapText="1" shrinkToFit="1"/>
      <protection/>
    </xf>
    <xf numFmtId="2" fontId="3" fillId="0" borderId="11" xfId="33" applyNumberFormat="1" applyFont="1" applyBorder="1" applyAlignment="1">
      <alignment horizontal="center" vertical="top" wrapText="1" shrinkToFit="1"/>
      <protection/>
    </xf>
    <xf numFmtId="0" fontId="3" fillId="0" borderId="11" xfId="33" applyFont="1" applyBorder="1" applyAlignment="1">
      <alignment horizontal="center" vertical="top" wrapText="1"/>
      <protection/>
    </xf>
    <xf numFmtId="0" fontId="1" fillId="0" borderId="0" xfId="33" applyFont="1" applyBorder="1" applyAlignment="1">
      <alignment horizontal="center" vertical="center" wrapText="1"/>
      <protection/>
    </xf>
    <xf numFmtId="0" fontId="2" fillId="0" borderId="0" xfId="33" applyFont="1" applyBorder="1" applyAlignment="1">
      <alignment horizontal="center" vertical="center" wrapText="1"/>
      <protection/>
    </xf>
    <xf numFmtId="0" fontId="1" fillId="0" borderId="0" xfId="33" applyAlignment="1">
      <alignment horizontal="center" vertical="center" wrapText="1"/>
      <protection/>
    </xf>
    <xf numFmtId="0" fontId="1" fillId="0" borderId="13" xfId="33" applyBorder="1" applyAlignment="1">
      <alignment horizontal="center" vertical="center" wrapText="1"/>
      <protection/>
    </xf>
    <xf numFmtId="0" fontId="3" fillId="0" borderId="10" xfId="33" applyFont="1" applyBorder="1" applyAlignment="1">
      <alignment horizontal="left" vertical="top" wrapText="1"/>
      <protection/>
    </xf>
    <xf numFmtId="0" fontId="3" fillId="0" borderId="10" xfId="33" applyFont="1" applyBorder="1" applyAlignment="1">
      <alignment horizontal="center" vertical="top" wrapText="1"/>
      <protection/>
    </xf>
    <xf numFmtId="0" fontId="4" fillId="0" borderId="11" xfId="33" applyFont="1" applyBorder="1" applyAlignment="1">
      <alignment horizontal="left" vertical="top" wrapText="1" shrinkToFit="1"/>
      <protection/>
    </xf>
    <xf numFmtId="0" fontId="3" fillId="0" borderId="11" xfId="33" applyFont="1" applyBorder="1" applyAlignment="1">
      <alignment horizontal="center" vertical="top" wrapText="1"/>
      <protection/>
    </xf>
    <xf numFmtId="2" fontId="5" fillId="0" borderId="11" xfId="33" applyNumberFormat="1" applyFont="1" applyBorder="1" applyAlignment="1">
      <alignment horizontal="center" vertical="top" wrapText="1"/>
      <protection/>
    </xf>
    <xf numFmtId="0" fontId="3" fillId="0" borderId="11" xfId="33" applyFont="1" applyBorder="1" applyAlignment="1">
      <alignment horizontal="left" vertical="top" wrapText="1" shrinkToFit="1"/>
      <protection/>
    </xf>
    <xf numFmtId="0" fontId="3" fillId="0" borderId="11" xfId="33" applyFont="1" applyBorder="1" applyAlignment="1">
      <alignment horizontal="center" vertical="top" wrapText="1" shrinkToFit="1"/>
      <protection/>
    </xf>
    <xf numFmtId="2" fontId="3" fillId="0" borderId="11" xfId="33" applyNumberFormat="1" applyFont="1" applyBorder="1" applyAlignment="1">
      <alignment horizontal="center" vertical="top" wrapText="1" shrinkToFit="1"/>
      <protection/>
    </xf>
    <xf numFmtId="2" fontId="3" fillId="0" borderId="11" xfId="33" applyNumberFormat="1" applyFont="1" applyBorder="1" applyAlignment="1">
      <alignment horizontal="center" vertical="top" wrapText="1"/>
      <protection/>
    </xf>
    <xf numFmtId="172" fontId="3" fillId="0" borderId="11" xfId="33" applyNumberFormat="1" applyFont="1" applyBorder="1" applyAlignment="1">
      <alignment horizontal="left" vertical="top" wrapText="1" shrinkToFit="1"/>
      <protection/>
    </xf>
    <xf numFmtId="2" fontId="5" fillId="0" borderId="11" xfId="33" applyNumberFormat="1" applyFont="1" applyBorder="1" applyAlignment="1">
      <alignment horizontal="center" vertical="top" wrapText="1" shrinkToFit="1"/>
      <protection/>
    </xf>
    <xf numFmtId="2" fontId="4" fillId="0" borderId="11" xfId="33" applyNumberFormat="1" applyFont="1" applyBorder="1" applyAlignment="1">
      <alignment horizontal="center" vertical="top" wrapText="1" shrinkToFit="1"/>
      <protection/>
    </xf>
    <xf numFmtId="0" fontId="3" fillId="0" borderId="12" xfId="33" applyFont="1" applyBorder="1" applyAlignment="1">
      <alignment horizontal="left" vertical="center" wrapText="1"/>
      <protection/>
    </xf>
    <xf numFmtId="0" fontId="3" fillId="0" borderId="12" xfId="33" applyFont="1" applyBorder="1" applyAlignment="1">
      <alignment horizontal="center" vertical="center" wrapText="1"/>
      <protection/>
    </xf>
    <xf numFmtId="2" fontId="3" fillId="0" borderId="12" xfId="33" applyNumberFormat="1" applyFont="1" applyBorder="1" applyAlignment="1">
      <alignment horizontal="center" vertical="center" wrapText="1"/>
      <protection/>
    </xf>
    <xf numFmtId="0" fontId="3" fillId="0" borderId="11" xfId="33" applyFont="1" applyBorder="1" applyAlignment="1">
      <alignment horizontal="left" vertical="center" wrapText="1"/>
      <protection/>
    </xf>
    <xf numFmtId="0" fontId="3" fillId="0" borderId="11" xfId="33" applyFont="1" applyBorder="1" applyAlignment="1">
      <alignment horizontal="center" vertical="center" wrapText="1"/>
      <protection/>
    </xf>
    <xf numFmtId="2" fontId="3" fillId="0" borderId="11" xfId="33" applyNumberFormat="1" applyFont="1" applyBorder="1" applyAlignment="1">
      <alignment horizontal="center" vertical="center" wrapText="1"/>
      <protection/>
    </xf>
    <xf numFmtId="0" fontId="3" fillId="0" borderId="0" xfId="33" applyFont="1" applyBorder="1" applyAlignment="1">
      <alignment horizontal="left" vertical="center" wrapText="1"/>
      <protection/>
    </xf>
    <xf numFmtId="0" fontId="3" fillId="0" borderId="0" xfId="33" applyFont="1" applyBorder="1" applyAlignment="1">
      <alignment horizontal="center" vertical="center" wrapText="1"/>
      <protection/>
    </xf>
    <xf numFmtId="2" fontId="3" fillId="0" borderId="0" xfId="33" applyNumberFormat="1" applyFont="1" applyBorder="1" applyAlignment="1">
      <alignment horizontal="center" vertical="center" wrapText="1"/>
      <protection/>
    </xf>
    <xf numFmtId="0" fontId="1" fillId="0" borderId="0" xfId="33" applyBorder="1" applyAlignment="1">
      <alignment horizontal="left" vertical="center" wrapText="1"/>
      <protection/>
    </xf>
    <xf numFmtId="0" fontId="1" fillId="0" borderId="0" xfId="33" applyBorder="1" applyAlignment="1">
      <alignment horizontal="center" vertical="center" wrapText="1"/>
      <protection/>
    </xf>
    <xf numFmtId="2" fontId="1" fillId="0" borderId="0" xfId="33" applyNumberFormat="1" applyBorder="1" applyAlignment="1">
      <alignment horizontal="center" vertical="center" wrapText="1"/>
      <protection/>
    </xf>
    <xf numFmtId="0" fontId="4" fillId="0" borderId="11" xfId="33" applyFont="1" applyBorder="1" applyAlignment="1">
      <alignment horizontal="center" vertical="top" wrapText="1" shrinkToFit="1"/>
      <protection/>
    </xf>
    <xf numFmtId="0" fontId="21" fillId="0" borderId="0" xfId="33" applyFont="1" applyAlignment="1">
      <alignment horizontal="center" vertical="center" wrapText="1"/>
      <protection/>
    </xf>
    <xf numFmtId="0" fontId="21" fillId="0" borderId="0" xfId="33" applyFont="1" applyAlignment="1">
      <alignment horizontal="left" vertical="center" wrapText="1"/>
      <protection/>
    </xf>
    <xf numFmtId="0" fontId="21" fillId="0" borderId="0" xfId="33" applyFont="1" applyBorder="1" applyAlignment="1">
      <alignment horizontal="center" vertical="center" wrapText="1"/>
      <protection/>
    </xf>
    <xf numFmtId="0" fontId="21" fillId="0" borderId="0" xfId="33" applyFont="1" applyBorder="1" applyAlignment="1">
      <alignment horizontal="left" vertical="center" wrapText="1"/>
      <protection/>
    </xf>
    <xf numFmtId="2" fontId="21" fillId="0" borderId="0" xfId="33" applyNumberFormat="1" applyFont="1" applyBorder="1" applyAlignment="1">
      <alignment horizontal="center" vertical="center" wrapText="1"/>
      <protection/>
    </xf>
    <xf numFmtId="2" fontId="22" fillId="0" borderId="11" xfId="33" applyNumberFormat="1" applyFont="1" applyBorder="1" applyAlignment="1">
      <alignment horizontal="center" vertical="top" wrapText="1" shrinkToFit="1"/>
      <protection/>
    </xf>
    <xf numFmtId="0" fontId="23" fillId="0" borderId="11" xfId="33" applyFont="1" applyBorder="1" applyAlignment="1">
      <alignment horizontal="center" vertical="top" wrapText="1" shrinkToFit="1"/>
      <protection/>
    </xf>
    <xf numFmtId="0" fontId="24" fillId="0" borderId="11" xfId="33" applyFont="1" applyBorder="1" applyAlignment="1">
      <alignment horizontal="left" vertical="top" wrapText="1" shrinkToFit="1"/>
      <protection/>
    </xf>
    <xf numFmtId="0" fontId="23" fillId="0" borderId="11" xfId="33" applyFont="1" applyBorder="1" applyAlignment="1">
      <alignment horizontal="center" vertical="top" wrapText="1" shrinkToFit="1"/>
      <protection/>
    </xf>
    <xf numFmtId="2" fontId="24" fillId="0" borderId="11" xfId="33" applyNumberFormat="1" applyFont="1" applyBorder="1" applyAlignment="1">
      <alignment horizontal="center" vertical="top" wrapText="1" shrinkToFit="1"/>
      <protection/>
    </xf>
    <xf numFmtId="0" fontId="23" fillId="0" borderId="11" xfId="33" applyNumberFormat="1" applyFont="1" applyBorder="1" applyAlignment="1">
      <alignment horizontal="center" vertical="top" wrapText="1" shrinkToFit="1"/>
      <protection/>
    </xf>
    <xf numFmtId="0" fontId="23" fillId="0" borderId="11" xfId="33" applyFont="1" applyBorder="1" applyAlignment="1">
      <alignment horizontal="left" vertical="top" wrapText="1" shrinkToFit="1"/>
      <protection/>
    </xf>
    <xf numFmtId="2" fontId="23" fillId="0" borderId="11" xfId="33" applyNumberFormat="1" applyFont="1" applyBorder="1" applyAlignment="1">
      <alignment horizontal="center" vertical="top" wrapText="1" shrinkToFit="1"/>
      <protection/>
    </xf>
    <xf numFmtId="2" fontId="23" fillId="0" borderId="11" xfId="33" applyNumberFormat="1" applyFont="1" applyBorder="1" applyAlignment="1">
      <alignment horizontal="center" vertical="top" wrapText="1"/>
      <protection/>
    </xf>
    <xf numFmtId="0" fontId="23" fillId="0" borderId="11" xfId="33" applyFont="1" applyBorder="1" applyAlignment="1">
      <alignment horizontal="center" vertical="top" wrapText="1"/>
      <protection/>
    </xf>
    <xf numFmtId="2" fontId="22" fillId="0" borderId="11" xfId="33" applyNumberFormat="1" applyFont="1" applyBorder="1" applyAlignment="1">
      <alignment horizontal="center" vertical="top" wrapText="1"/>
      <protection/>
    </xf>
    <xf numFmtId="0" fontId="24" fillId="0" borderId="11" xfId="33" applyNumberFormat="1" applyFont="1" applyBorder="1" applyAlignment="1">
      <alignment horizontal="center" vertical="top" wrapText="1"/>
      <protection/>
    </xf>
    <xf numFmtId="0" fontId="24" fillId="0" borderId="11" xfId="33" applyFont="1" applyBorder="1" applyAlignment="1">
      <alignment horizontal="center" vertical="top" wrapText="1"/>
      <protection/>
    </xf>
    <xf numFmtId="172" fontId="23" fillId="0" borderId="11" xfId="33" applyNumberFormat="1" applyFont="1" applyBorder="1" applyAlignment="1">
      <alignment horizontal="left" vertical="top" wrapText="1" shrinkToFit="1"/>
      <protection/>
    </xf>
    <xf numFmtId="0" fontId="23" fillId="0" borderId="11" xfId="33" applyFont="1" applyBorder="1" applyAlignment="1">
      <alignment horizontal="center" vertical="top" wrapText="1"/>
      <protection/>
    </xf>
    <xf numFmtId="0" fontId="23" fillId="0" borderId="11" xfId="33" applyFont="1" applyBorder="1" applyAlignment="1">
      <alignment horizontal="left" vertical="top" wrapText="1"/>
      <protection/>
    </xf>
    <xf numFmtId="0" fontId="21" fillId="0" borderId="14" xfId="33" applyFont="1" applyBorder="1" applyAlignment="1">
      <alignment horizontal="center" vertical="center" wrapText="1"/>
      <protection/>
    </xf>
    <xf numFmtId="0" fontId="21" fillId="0" borderId="0" xfId="33" applyFont="1" applyAlignment="1">
      <alignment horizontal="center" vertical="center" wrapText="1"/>
      <protection/>
    </xf>
    <xf numFmtId="0" fontId="25" fillId="0" borderId="0" xfId="33" applyFont="1" applyBorder="1" applyAlignment="1">
      <alignment horizontal="center" vertical="center" wrapText="1"/>
      <protection/>
    </xf>
    <xf numFmtId="0" fontId="26" fillId="0" borderId="0" xfId="33" applyFont="1" applyAlignment="1">
      <alignment horizontal="center" vertical="center" wrapText="1"/>
      <protection/>
    </xf>
    <xf numFmtId="2" fontId="27" fillId="0" borderId="11" xfId="33" applyNumberFormat="1" applyFont="1" applyBorder="1" applyAlignment="1">
      <alignment horizontal="center" vertical="center" wrapText="1"/>
      <protection/>
    </xf>
    <xf numFmtId="0" fontId="27" fillId="0" borderId="11" xfId="33" applyFont="1" applyBorder="1" applyAlignment="1">
      <alignment horizontal="center" vertical="center" wrapText="1"/>
      <protection/>
    </xf>
    <xf numFmtId="0" fontId="27" fillId="0" borderId="11" xfId="33" applyFont="1" applyBorder="1" applyAlignment="1">
      <alignment horizontal="left" vertical="center" wrapText="1"/>
      <protection/>
    </xf>
    <xf numFmtId="0" fontId="27" fillId="0" borderId="11" xfId="33" applyFont="1" applyBorder="1" applyAlignment="1">
      <alignment horizontal="center" vertical="center" wrapText="1"/>
      <protection/>
    </xf>
    <xf numFmtId="2" fontId="28" fillId="0" borderId="11" xfId="33" applyNumberFormat="1" applyFont="1" applyBorder="1" applyAlignment="1">
      <alignment horizontal="center" vertical="top" wrapText="1" shrinkToFit="1"/>
      <protection/>
    </xf>
    <xf numFmtId="0" fontId="27" fillId="0" borderId="11" xfId="33" applyFont="1" applyBorder="1" applyAlignment="1">
      <alignment horizontal="center" vertical="top" wrapText="1" shrinkToFit="1"/>
      <protection/>
    </xf>
    <xf numFmtId="0" fontId="29" fillId="0" borderId="11" xfId="33" applyFont="1" applyBorder="1" applyAlignment="1">
      <alignment horizontal="center" vertical="top" wrapText="1" shrinkToFit="1"/>
      <protection/>
    </xf>
    <xf numFmtId="2" fontId="28" fillId="0" borderId="11" xfId="33" applyNumberFormat="1" applyFont="1" applyBorder="1" applyAlignment="1">
      <alignment horizontal="center" vertical="top" wrapText="1" shrinkToFit="1"/>
      <protection/>
    </xf>
    <xf numFmtId="0" fontId="27" fillId="0" borderId="11" xfId="33" applyFont="1" applyBorder="1" applyAlignment="1">
      <alignment horizontal="center" vertical="top" wrapText="1" shrinkToFit="1"/>
      <protection/>
    </xf>
    <xf numFmtId="0" fontId="29" fillId="0" borderId="11" xfId="33" applyFont="1" applyBorder="1" applyAlignment="1">
      <alignment horizontal="left" vertical="top" wrapText="1" shrinkToFit="1"/>
      <protection/>
    </xf>
    <xf numFmtId="2" fontId="27" fillId="0" borderId="11" xfId="33" applyNumberFormat="1" applyFont="1" applyBorder="1" applyAlignment="1">
      <alignment horizontal="center" vertical="top" wrapText="1" shrinkToFit="1"/>
      <protection/>
    </xf>
    <xf numFmtId="0" fontId="27" fillId="0" borderId="11" xfId="33" applyFont="1" applyBorder="1" applyAlignment="1">
      <alignment horizontal="left" vertical="top" wrapText="1" shrinkToFit="1"/>
      <protection/>
    </xf>
    <xf numFmtId="0" fontId="29" fillId="0" borderId="11" xfId="33" applyFont="1" applyBorder="1" applyAlignment="1">
      <alignment horizontal="center" vertical="top" wrapText="1" shrinkToFit="1"/>
      <protection/>
    </xf>
    <xf numFmtId="2" fontId="29" fillId="0" borderId="11" xfId="33" applyNumberFormat="1" applyFont="1" applyBorder="1" applyAlignment="1">
      <alignment horizontal="center" vertical="top" wrapText="1" shrinkToFit="1"/>
      <protection/>
    </xf>
    <xf numFmtId="0" fontId="27" fillId="0" borderId="11" xfId="33" applyNumberFormat="1" applyFont="1" applyBorder="1" applyAlignment="1">
      <alignment horizontal="center" vertical="top" wrapText="1" shrinkToFit="1"/>
      <protection/>
    </xf>
    <xf numFmtId="2" fontId="27" fillId="0" borderId="11" xfId="33" applyNumberFormat="1" applyFont="1" applyBorder="1" applyAlignment="1">
      <alignment horizontal="center" vertical="top" wrapText="1"/>
      <protection/>
    </xf>
    <xf numFmtId="0" fontId="27" fillId="0" borderId="11" xfId="33" applyFont="1" applyBorder="1" applyAlignment="1">
      <alignment horizontal="center" vertical="top" wrapText="1"/>
      <protection/>
    </xf>
    <xf numFmtId="2" fontId="28" fillId="0" borderId="11" xfId="33" applyNumberFormat="1" applyFont="1" applyBorder="1" applyAlignment="1">
      <alignment horizontal="center" vertical="top" wrapText="1"/>
      <protection/>
    </xf>
    <xf numFmtId="0" fontId="29" fillId="0" borderId="11" xfId="33" applyNumberFormat="1" applyFont="1" applyBorder="1" applyAlignment="1">
      <alignment horizontal="center" vertical="top" wrapText="1"/>
      <protection/>
    </xf>
    <xf numFmtId="0" fontId="29" fillId="0" borderId="11" xfId="33" applyFont="1" applyBorder="1" applyAlignment="1">
      <alignment horizontal="center" vertical="top" wrapText="1"/>
      <protection/>
    </xf>
    <xf numFmtId="172" fontId="27" fillId="0" borderId="11" xfId="33" applyNumberFormat="1" applyFont="1" applyBorder="1" applyAlignment="1">
      <alignment horizontal="left" vertical="top" wrapText="1" shrinkToFit="1"/>
      <protection/>
    </xf>
    <xf numFmtId="0" fontId="27" fillId="0" borderId="11" xfId="33" applyFont="1" applyBorder="1" applyAlignment="1">
      <alignment horizontal="center" vertical="top" wrapText="1"/>
      <protection/>
    </xf>
    <xf numFmtId="0" fontId="27" fillId="0" borderId="11" xfId="33" applyFont="1" applyBorder="1" applyAlignment="1">
      <alignment horizontal="left" vertical="top" wrapText="1"/>
      <protection/>
    </xf>
    <xf numFmtId="0" fontId="21" fillId="0" borderId="0" xfId="33" applyFont="1" applyAlignment="1">
      <alignment horizontal="left" vertical="center" wrapText="1"/>
      <protection/>
    </xf>
    <xf numFmtId="2" fontId="23" fillId="0" borderId="11" xfId="33" applyNumberFormat="1" applyFont="1" applyBorder="1" applyAlignment="1">
      <alignment horizontal="center" vertical="center" wrapText="1"/>
      <protection/>
    </xf>
    <xf numFmtId="0" fontId="23" fillId="0" borderId="11" xfId="33" applyFont="1" applyBorder="1" applyAlignment="1">
      <alignment horizontal="center" vertical="center" wrapText="1"/>
      <protection/>
    </xf>
    <xf numFmtId="0" fontId="23" fillId="0" borderId="11" xfId="33" applyFont="1" applyBorder="1" applyAlignment="1">
      <alignment horizontal="left" vertical="center" wrapText="1"/>
      <protection/>
    </xf>
    <xf numFmtId="0" fontId="21" fillId="0" borderId="11" xfId="33" applyFont="1" applyBorder="1" applyAlignment="1">
      <alignment horizontal="center" vertical="center" wrapText="1"/>
      <protection/>
    </xf>
    <xf numFmtId="2" fontId="22" fillId="0" borderId="15" xfId="33" applyNumberFormat="1" applyFont="1" applyBorder="1" applyAlignment="1">
      <alignment horizontal="center" vertical="top" wrapText="1" shrinkToFit="1"/>
      <protection/>
    </xf>
    <xf numFmtId="2" fontId="22" fillId="0" borderId="16" xfId="33" applyNumberFormat="1" applyFont="1" applyBorder="1" applyAlignment="1">
      <alignment horizontal="center" vertical="top" wrapText="1" shrinkToFit="1"/>
      <protection/>
    </xf>
    <xf numFmtId="2" fontId="22" fillId="0" borderId="11" xfId="33" applyNumberFormat="1" applyFont="1" applyBorder="1" applyAlignment="1">
      <alignment horizontal="center" vertical="top" wrapText="1" shrinkToFit="1"/>
      <protection/>
    </xf>
    <xf numFmtId="0" fontId="24" fillId="0" borderId="11" xfId="33" applyFont="1" applyBorder="1" applyAlignment="1">
      <alignment horizontal="center" vertical="top" wrapText="1" shrinkToFit="1"/>
      <protection/>
    </xf>
    <xf numFmtId="2" fontId="30" fillId="0" borderId="11" xfId="33" applyNumberFormat="1" applyFont="1" applyBorder="1" applyAlignment="1">
      <alignment horizontal="center" vertical="top" wrapText="1" shrinkToFit="1"/>
      <protection/>
    </xf>
    <xf numFmtId="0" fontId="31" fillId="0" borderId="11" xfId="33" applyFont="1" applyBorder="1" applyAlignment="1">
      <alignment horizontal="center" vertical="top" wrapText="1" shrinkToFit="1"/>
      <protection/>
    </xf>
    <xf numFmtId="0" fontId="32" fillId="0" borderId="11" xfId="33" applyFont="1" applyBorder="1" applyAlignment="1">
      <alignment horizontal="left" vertical="top" wrapText="1" shrinkToFit="1"/>
      <protection/>
    </xf>
    <xf numFmtId="0" fontId="31" fillId="0" borderId="11" xfId="33" applyFont="1" applyBorder="1" applyAlignment="1">
      <alignment horizontal="center" vertical="top" wrapText="1" shrinkToFit="1"/>
      <protection/>
    </xf>
    <xf numFmtId="2" fontId="32" fillId="0" borderId="11" xfId="33" applyNumberFormat="1" applyFont="1" applyBorder="1" applyAlignment="1">
      <alignment horizontal="center" vertical="top" wrapText="1" shrinkToFit="1"/>
      <protection/>
    </xf>
    <xf numFmtId="0" fontId="31" fillId="0" borderId="11" xfId="33" applyNumberFormat="1" applyFont="1" applyBorder="1" applyAlignment="1">
      <alignment horizontal="center" vertical="top" wrapText="1" shrinkToFit="1"/>
      <protection/>
    </xf>
    <xf numFmtId="0" fontId="31" fillId="0" borderId="11" xfId="33" applyFont="1" applyBorder="1" applyAlignment="1">
      <alignment horizontal="left" vertical="top" wrapText="1" shrinkToFit="1"/>
      <protection/>
    </xf>
    <xf numFmtId="2" fontId="31" fillId="0" borderId="11" xfId="33" applyNumberFormat="1" applyFont="1" applyBorder="1" applyAlignment="1">
      <alignment horizontal="center" vertical="top" wrapText="1" shrinkToFit="1"/>
      <protection/>
    </xf>
    <xf numFmtId="2" fontId="31" fillId="0" borderId="11" xfId="33" applyNumberFormat="1" applyFont="1" applyBorder="1" applyAlignment="1">
      <alignment horizontal="center" vertical="top" wrapText="1"/>
      <protection/>
    </xf>
    <xf numFmtId="0" fontId="31" fillId="0" borderId="11" xfId="33" applyFont="1" applyBorder="1" applyAlignment="1">
      <alignment horizontal="center" vertical="top" wrapText="1"/>
      <protection/>
    </xf>
    <xf numFmtId="2" fontId="30" fillId="0" borderId="11" xfId="33" applyNumberFormat="1" applyFont="1" applyBorder="1" applyAlignment="1">
      <alignment horizontal="center" vertical="top" wrapText="1"/>
      <protection/>
    </xf>
    <xf numFmtId="0" fontId="32" fillId="0" borderId="11" xfId="33" applyNumberFormat="1" applyFont="1" applyBorder="1" applyAlignment="1">
      <alignment horizontal="center" vertical="top" wrapText="1"/>
      <protection/>
    </xf>
    <xf numFmtId="0" fontId="32" fillId="0" borderId="11" xfId="33" applyFont="1" applyBorder="1" applyAlignment="1">
      <alignment horizontal="center" vertical="top" wrapText="1"/>
      <protection/>
    </xf>
    <xf numFmtId="172" fontId="31" fillId="0" borderId="11" xfId="33" applyNumberFormat="1" applyFont="1" applyBorder="1" applyAlignment="1">
      <alignment horizontal="left" vertical="top" wrapText="1" shrinkToFit="1"/>
      <protection/>
    </xf>
    <xf numFmtId="0" fontId="31" fillId="0" borderId="11" xfId="33" applyFont="1" applyBorder="1" applyAlignment="1">
      <alignment horizontal="center" vertical="top" wrapText="1"/>
      <protection/>
    </xf>
    <xf numFmtId="0" fontId="31" fillId="0" borderId="11" xfId="33" applyFont="1" applyBorder="1" applyAlignment="1">
      <alignment horizontal="left" vertical="top" wrapText="1"/>
      <protection/>
    </xf>
    <xf numFmtId="0" fontId="1" fillId="0" borderId="17" xfId="33" applyFont="1" applyBorder="1" applyAlignment="1">
      <alignment horizontal="center" vertical="center" wrapText="1"/>
      <protection/>
    </xf>
    <xf numFmtId="0" fontId="1" fillId="0" borderId="14" xfId="33" applyFont="1" applyBorder="1" applyAlignment="1">
      <alignment horizontal="center" vertical="center" wrapText="1"/>
      <protection/>
    </xf>
    <xf numFmtId="0" fontId="1" fillId="0" borderId="18" xfId="33" applyFont="1" applyBorder="1" applyAlignment="1">
      <alignment horizontal="center" vertical="center" wrapText="1"/>
      <protection/>
    </xf>
    <xf numFmtId="0" fontId="1" fillId="0" borderId="19" xfId="33" applyFont="1" applyBorder="1" applyAlignment="1">
      <alignment horizontal="center" vertical="center" wrapText="1"/>
      <protection/>
    </xf>
    <xf numFmtId="0" fontId="1" fillId="0" borderId="20" xfId="33" applyFont="1" applyBorder="1" applyAlignment="1">
      <alignment horizontal="center" vertical="center" wrapText="1"/>
      <protection/>
    </xf>
    <xf numFmtId="0" fontId="1" fillId="0" borderId="21" xfId="33" applyFont="1" applyBorder="1" applyAlignment="1">
      <alignment horizontal="center" vertical="center" wrapText="1"/>
      <protection/>
    </xf>
    <xf numFmtId="0" fontId="1" fillId="0" borderId="22" xfId="33" applyFont="1" applyBorder="1" applyAlignment="1">
      <alignment horizontal="center" vertical="center" wrapText="1"/>
      <protection/>
    </xf>
    <xf numFmtId="0" fontId="1" fillId="0" borderId="23" xfId="33" applyFont="1" applyBorder="1" applyAlignment="1">
      <alignment horizontal="center" vertical="center" wrapText="1"/>
      <protection/>
    </xf>
    <xf numFmtId="0" fontId="2" fillId="0" borderId="15" xfId="33" applyFont="1" applyBorder="1" applyAlignment="1">
      <alignment horizontal="center" vertical="center" wrapText="1"/>
      <protection/>
    </xf>
    <xf numFmtId="0" fontId="2" fillId="0" borderId="24" xfId="33" applyFont="1" applyBorder="1" applyAlignment="1">
      <alignment horizontal="center" vertical="center" wrapText="1"/>
      <protection/>
    </xf>
    <xf numFmtId="0" fontId="2" fillId="0" borderId="16" xfId="33" applyFont="1" applyBorder="1" applyAlignment="1">
      <alignment horizontal="center" vertical="center" wrapText="1"/>
      <protection/>
    </xf>
    <xf numFmtId="0" fontId="1" fillId="0" borderId="11" xfId="33" applyFont="1" applyBorder="1" applyAlignment="1">
      <alignment horizontal="center" vertical="center" wrapText="1"/>
      <protection/>
    </xf>
    <xf numFmtId="0" fontId="23" fillId="0" borderId="15" xfId="33" applyFont="1" applyBorder="1" applyAlignment="1">
      <alignment horizontal="center" vertical="top" wrapText="1" shrinkToFit="1"/>
      <protection/>
    </xf>
    <xf numFmtId="0" fontId="23" fillId="0" borderId="24" xfId="33" applyFont="1" applyBorder="1" applyAlignment="1">
      <alignment horizontal="center" vertical="top" wrapText="1" shrinkToFit="1"/>
      <protection/>
    </xf>
    <xf numFmtId="0" fontId="23" fillId="0" borderId="16" xfId="33" applyFont="1" applyBorder="1" applyAlignment="1">
      <alignment horizontal="center" vertical="top" wrapText="1" shrinkToFit="1"/>
      <protection/>
    </xf>
    <xf numFmtId="2" fontId="23" fillId="0" borderId="11" xfId="33" applyNumberFormat="1" applyFont="1" applyBorder="1" applyAlignment="1">
      <alignment horizontal="left" vertical="top" wrapText="1" shrinkToFit="1"/>
      <protection/>
    </xf>
    <xf numFmtId="0" fontId="23" fillId="0" borderId="11" xfId="33" applyFont="1" applyBorder="1" applyAlignment="1">
      <alignment horizontal="left" vertical="top" wrapText="1" shrinkToFit="1"/>
      <protection/>
    </xf>
    <xf numFmtId="0" fontId="23" fillId="0" borderId="11" xfId="33" applyNumberFormat="1" applyFont="1" applyBorder="1" applyAlignment="1">
      <alignment horizontal="left" vertical="top" wrapText="1" shrinkToFit="1"/>
      <protection/>
    </xf>
    <xf numFmtId="2" fontId="23" fillId="0" borderId="11" xfId="33" applyNumberFormat="1" applyFont="1" applyBorder="1" applyAlignment="1">
      <alignment horizontal="left" vertical="top" wrapText="1"/>
      <protection/>
    </xf>
    <xf numFmtId="0" fontId="23" fillId="0" borderId="11" xfId="33" applyFont="1" applyBorder="1" applyAlignment="1">
      <alignment horizontal="left" vertical="top" wrapText="1"/>
      <protection/>
    </xf>
    <xf numFmtId="0" fontId="23" fillId="0" borderId="11" xfId="33" applyNumberFormat="1" applyFont="1" applyBorder="1" applyAlignment="1">
      <alignment horizontal="left" vertical="top" wrapText="1"/>
      <protection/>
    </xf>
    <xf numFmtId="0" fontId="22" fillId="0" borderId="11" xfId="33" applyNumberFormat="1" applyFont="1" applyBorder="1" applyAlignment="1">
      <alignment horizontal="center" vertical="top" wrapText="1" shrinkToFit="1"/>
      <protection/>
    </xf>
    <xf numFmtId="0" fontId="24" fillId="0" borderId="11" xfId="33" applyFont="1" applyBorder="1" applyAlignment="1">
      <alignment horizontal="center" vertical="top" wrapText="1" shrinkToFit="1"/>
      <protection/>
    </xf>
    <xf numFmtId="2" fontId="33" fillId="0" borderId="0" xfId="33" applyNumberFormat="1" applyFont="1" applyBorder="1" applyAlignment="1">
      <alignment horizontal="center" vertical="center" wrapText="1" shrinkToFit="1"/>
      <protection/>
    </xf>
    <xf numFmtId="2" fontId="34" fillId="0" borderId="0" xfId="33" applyNumberFormat="1" applyFont="1" applyBorder="1" applyAlignment="1">
      <alignment horizontal="center" vertical="center" wrapText="1" shrinkToFit="1"/>
      <protection/>
    </xf>
    <xf numFmtId="0" fontId="1" fillId="0" borderId="0" xfId="33" applyFont="1" applyBorder="1" applyAlignment="1">
      <alignment horizontal="center" vertical="center" wrapText="1" shrinkToFit="1"/>
      <protection/>
    </xf>
    <xf numFmtId="0" fontId="2" fillId="0" borderId="0" xfId="33" applyFont="1" applyBorder="1" applyAlignment="1">
      <alignment horizontal="left" vertical="center" wrapText="1" shrinkToFit="1"/>
      <protection/>
    </xf>
    <xf numFmtId="0" fontId="1" fillId="0" borderId="0" xfId="33" applyBorder="1" applyAlignment="1">
      <alignment horizontal="center" vertical="center" wrapText="1" shrinkToFit="1"/>
      <protection/>
    </xf>
    <xf numFmtId="2" fontId="1" fillId="0" borderId="0" xfId="33" applyNumberFormat="1" applyFont="1" applyBorder="1" applyAlignment="1">
      <alignment horizontal="center" vertical="center" wrapText="1" shrinkToFit="1"/>
      <protection/>
    </xf>
    <xf numFmtId="2" fontId="26" fillId="0" borderId="0" xfId="33" applyNumberFormat="1" applyFont="1" applyBorder="1" applyAlignment="1">
      <alignment horizontal="center" vertical="center" wrapText="1" shrinkToFit="1"/>
      <protection/>
    </xf>
    <xf numFmtId="0" fontId="1" fillId="0" borderId="0" xfId="33" applyFont="1" applyBorder="1" applyAlignment="1">
      <alignment horizontal="left" vertical="center" wrapText="1" shrinkToFit="1"/>
      <protection/>
    </xf>
    <xf numFmtId="0" fontId="3" fillId="0" borderId="11" xfId="33" applyNumberFormat="1" applyFont="1" applyBorder="1" applyAlignment="1">
      <alignment horizontal="center" vertical="top" wrapText="1" shrinkToFit="1"/>
      <protection/>
    </xf>
    <xf numFmtId="2" fontId="4" fillId="0" borderId="12" xfId="33" applyNumberFormat="1" applyFont="1" applyBorder="1" applyAlignment="1">
      <alignment horizontal="center" vertical="top" wrapText="1" shrinkToFit="1"/>
      <protection/>
    </xf>
    <xf numFmtId="2" fontId="5" fillId="0" borderId="12" xfId="33" applyNumberFormat="1" applyFont="1" applyBorder="1" applyAlignment="1">
      <alignment horizontal="center" vertical="top" wrapText="1" shrinkToFit="1"/>
      <protection/>
    </xf>
    <xf numFmtId="0" fontId="3" fillId="0" borderId="12" xfId="33" applyFont="1" applyBorder="1" applyAlignment="1">
      <alignment horizontal="center" vertical="top" wrapText="1" shrinkToFit="1"/>
      <protection/>
    </xf>
    <xf numFmtId="0" fontId="3" fillId="0" borderId="12" xfId="33" applyFont="1" applyBorder="1" applyAlignment="1">
      <alignment horizontal="left" vertical="top" wrapText="1" shrinkToFit="1"/>
      <protection/>
    </xf>
    <xf numFmtId="0" fontId="3" fillId="0" borderId="12" xfId="33" applyFont="1" applyBorder="1" applyAlignment="1">
      <alignment horizontal="center" vertical="top" wrapText="1" shrinkToFit="1"/>
      <protection/>
    </xf>
    <xf numFmtId="0" fontId="4" fillId="0" borderId="11" xfId="33" applyNumberFormat="1" applyFont="1" applyBorder="1" applyAlignment="1">
      <alignment horizontal="center" vertical="top" wrapText="1"/>
      <protection/>
    </xf>
    <xf numFmtId="0" fontId="4" fillId="0" borderId="11" xfId="33" applyFont="1" applyBorder="1" applyAlignment="1">
      <alignment horizontal="center" vertical="top" wrapText="1"/>
      <protection/>
    </xf>
    <xf numFmtId="0" fontId="3" fillId="0" borderId="11" xfId="33" applyFont="1" applyBorder="1" applyAlignment="1">
      <alignment horizontal="left" vertical="top" wrapText="1"/>
      <protection/>
    </xf>
    <xf numFmtId="0" fontId="1" fillId="0" borderId="0" xfId="33" applyFont="1" applyAlignment="1">
      <alignment horizontal="center" vertical="center" wrapText="1"/>
      <protection/>
    </xf>
    <xf numFmtId="0" fontId="1" fillId="0" borderId="0" xfId="33" applyFont="1" applyAlignment="1">
      <alignment horizontal="left" vertical="center" wrapText="1"/>
      <protection/>
    </xf>
    <xf numFmtId="0" fontId="1" fillId="0" borderId="0" xfId="33" applyFont="1" applyBorder="1" applyAlignment="1">
      <alignment horizontal="left" vertical="center" wrapText="1"/>
      <protection/>
    </xf>
    <xf numFmtId="2" fontId="1" fillId="0" borderId="0" xfId="33" applyNumberFormat="1" applyFont="1" applyBorder="1" applyAlignment="1">
      <alignment horizontal="center" vertical="center" wrapText="1"/>
      <protection/>
    </xf>
    <xf numFmtId="0" fontId="35" fillId="0" borderId="11" xfId="53" applyFont="1" applyBorder="1" applyAlignment="1">
      <alignment horizontal="center" vertical="center"/>
      <protection/>
    </xf>
    <xf numFmtId="172" fontId="23" fillId="0" borderId="25" xfId="33" applyNumberFormat="1" applyFont="1" applyBorder="1" applyAlignment="1">
      <alignment horizontal="left" vertical="center" wrapText="1" shrinkToFit="1"/>
      <protection/>
    </xf>
    <xf numFmtId="172" fontId="23" fillId="0" borderId="26" xfId="33" applyNumberFormat="1" applyFont="1" applyBorder="1" applyAlignment="1">
      <alignment horizontal="left" vertical="center" wrapText="1" shrinkToFit="1"/>
      <protection/>
    </xf>
    <xf numFmtId="0" fontId="1" fillId="0" borderId="26" xfId="33" applyFont="1" applyBorder="1" applyAlignment="1">
      <alignment horizontal="center" vertical="center" wrapText="1"/>
      <protection/>
    </xf>
    <xf numFmtId="0" fontId="23" fillId="0" borderId="12" xfId="33" applyFont="1" applyBorder="1" applyAlignment="1">
      <alignment horizontal="center" vertical="center" wrapText="1"/>
      <protection/>
    </xf>
    <xf numFmtId="0" fontId="35" fillId="0" borderId="27" xfId="53" applyFont="1" applyBorder="1" applyAlignment="1">
      <alignment horizontal="center" vertical="center"/>
      <protection/>
    </xf>
    <xf numFmtId="0" fontId="35" fillId="0" borderId="10" xfId="53" applyFont="1" applyBorder="1" applyAlignment="1">
      <alignment horizontal="center" vertical="center"/>
      <protection/>
    </xf>
    <xf numFmtId="0" fontId="35" fillId="0" borderId="25" xfId="53" applyFont="1" applyFill="1" applyBorder="1" applyAlignment="1">
      <alignment horizontal="center" vertical="center"/>
      <protection/>
    </xf>
    <xf numFmtId="0" fontId="35" fillId="0" borderId="26" xfId="53" applyFont="1" applyFill="1" applyBorder="1" applyAlignment="1">
      <alignment horizontal="center" vertical="center"/>
      <protection/>
    </xf>
    <xf numFmtId="0" fontId="35" fillId="0" borderId="26" xfId="53" applyFont="1" applyFill="1" applyBorder="1" applyAlignment="1">
      <alignment horizontal="left" vertical="center"/>
      <protection/>
    </xf>
    <xf numFmtId="0" fontId="35" fillId="0" borderId="26" xfId="53" applyFont="1" applyFill="1" applyBorder="1" applyAlignment="1">
      <alignment horizontal="left" vertical="center"/>
      <protection/>
    </xf>
    <xf numFmtId="0" fontId="35" fillId="0" borderId="25" xfId="53" applyFont="1" applyBorder="1" applyAlignment="1">
      <alignment horizontal="center" vertical="center"/>
      <protection/>
    </xf>
    <xf numFmtId="0" fontId="35" fillId="0" borderId="26" xfId="53" applyFont="1" applyBorder="1" applyAlignment="1">
      <alignment horizontal="center" vertical="center"/>
      <protection/>
    </xf>
    <xf numFmtId="0" fontId="23" fillId="0" borderId="28" xfId="33" applyFont="1" applyBorder="1" applyAlignment="1">
      <alignment horizontal="left" vertical="center" wrapText="1" shrinkToFit="1"/>
      <protection/>
    </xf>
    <xf numFmtId="0" fontId="23" fillId="0" borderId="29" xfId="33" applyFont="1" applyBorder="1" applyAlignment="1">
      <alignment horizontal="left" vertical="center" wrapText="1" shrinkToFit="1"/>
      <protection/>
    </xf>
    <xf numFmtId="0" fontId="23" fillId="0" borderId="25" xfId="33" applyFont="1" applyBorder="1" applyAlignment="1">
      <alignment horizontal="left" vertical="center" wrapText="1" shrinkToFit="1"/>
      <protection/>
    </xf>
    <xf numFmtId="0" fontId="35" fillId="0" borderId="25" xfId="53" applyFont="1" applyBorder="1" applyAlignment="1">
      <alignment horizontal="center" vertical="center" wrapText="1"/>
      <protection/>
    </xf>
    <xf numFmtId="0" fontId="35" fillId="0" borderId="26" xfId="53" applyFont="1" applyBorder="1" applyAlignment="1">
      <alignment horizontal="center" vertical="center" wrapText="1"/>
      <protection/>
    </xf>
    <xf numFmtId="0" fontId="35" fillId="0" borderId="26" xfId="53" applyFont="1" applyBorder="1" applyAlignment="1">
      <alignment horizontal="left" vertical="center"/>
      <protection/>
    </xf>
    <xf numFmtId="0" fontId="35" fillId="0" borderId="26" xfId="53" applyFont="1" applyBorder="1" applyAlignment="1">
      <alignment horizontal="left" vertical="center"/>
      <protection/>
    </xf>
    <xf numFmtId="0" fontId="36" fillId="0" borderId="0" xfId="33" applyFont="1" applyAlignment="1">
      <alignment horizontal="center" vertical="center" wrapText="1"/>
      <protection/>
    </xf>
    <xf numFmtId="0" fontId="37" fillId="0" borderId="0" xfId="33" applyFont="1" applyBorder="1" applyAlignment="1">
      <alignment horizontal="center" vertical="center" wrapText="1"/>
      <protection/>
    </xf>
    <xf numFmtId="0" fontId="38" fillId="0" borderId="0" xfId="33" applyFont="1" applyBorder="1" applyAlignment="1">
      <alignment horizontal="center" vertical="center" wrapText="1"/>
      <protection/>
    </xf>
    <xf numFmtId="0" fontId="2" fillId="0" borderId="0" xfId="33" applyFont="1" applyBorder="1" applyAlignment="1">
      <alignment horizontal="left" vertical="center" wrapText="1"/>
      <protection/>
    </xf>
    <xf numFmtId="2" fontId="33" fillId="0" borderId="30" xfId="33" applyNumberFormat="1" applyFont="1" applyBorder="1" applyAlignment="1">
      <alignment horizontal="center" vertical="center" wrapText="1" shrinkToFit="1"/>
      <protection/>
    </xf>
    <xf numFmtId="2" fontId="39" fillId="0" borderId="30" xfId="33" applyNumberFormat="1" applyFont="1" applyBorder="1" applyAlignment="1">
      <alignment horizontal="center" vertical="center" wrapText="1" shrinkToFit="1"/>
      <protection/>
    </xf>
    <xf numFmtId="0" fontId="38" fillId="0" borderId="30" xfId="33" applyFont="1" applyBorder="1" applyAlignment="1">
      <alignment horizontal="center" vertical="center" wrapText="1" shrinkToFit="1"/>
      <protection/>
    </xf>
    <xf numFmtId="0" fontId="2" fillId="0" borderId="30" xfId="33" applyFont="1" applyBorder="1" applyAlignment="1">
      <alignment horizontal="left" vertical="center" wrapText="1" shrinkToFit="1"/>
      <protection/>
    </xf>
    <xf numFmtId="0" fontId="1" fillId="0" borderId="30" xfId="33" applyFont="1" applyBorder="1" applyAlignment="1">
      <alignment horizontal="center" vertical="center" wrapText="1" shrinkToFit="1"/>
      <protection/>
    </xf>
    <xf numFmtId="2" fontId="1" fillId="0" borderId="30" xfId="33" applyNumberFormat="1" applyFont="1" applyBorder="1" applyAlignment="1">
      <alignment horizontal="center" vertical="center" wrapText="1" shrinkToFit="1"/>
      <protection/>
    </xf>
    <xf numFmtId="0" fontId="1" fillId="0" borderId="30" xfId="33" applyFont="1" applyBorder="1" applyAlignment="1">
      <alignment horizontal="left" vertical="center" wrapText="1" shrinkToFit="1"/>
      <protection/>
    </xf>
    <xf numFmtId="0" fontId="2" fillId="0" borderId="30" xfId="33" applyFont="1" applyBorder="1" applyAlignment="1">
      <alignment horizontal="center" vertical="center" wrapText="1" shrinkToFit="1"/>
      <protection/>
    </xf>
    <xf numFmtId="2" fontId="2" fillId="0" borderId="30" xfId="33" applyNumberFormat="1" applyFont="1" applyBorder="1" applyAlignment="1">
      <alignment horizontal="center" vertical="center" wrapText="1" shrinkToFit="1"/>
      <protection/>
    </xf>
    <xf numFmtId="0" fontId="1" fillId="0" borderId="30" xfId="33" applyNumberFormat="1" applyFont="1" applyBorder="1" applyAlignment="1">
      <alignment horizontal="center" vertical="center" wrapText="1" shrinkToFit="1"/>
      <protection/>
    </xf>
    <xf numFmtId="2" fontId="1" fillId="0" borderId="26" xfId="33" applyNumberFormat="1" applyFont="1" applyBorder="1" applyAlignment="1">
      <alignment horizontal="center" vertical="center" wrapText="1"/>
      <protection/>
    </xf>
    <xf numFmtId="0" fontId="38" fillId="0" borderId="26" xfId="33" applyFont="1" applyBorder="1" applyAlignment="1">
      <alignment horizontal="center" vertical="center" wrapText="1" shrinkToFit="1"/>
      <protection/>
    </xf>
    <xf numFmtId="0" fontId="1" fillId="0" borderId="26" xfId="33" applyFont="1" applyBorder="1" applyAlignment="1">
      <alignment horizontal="left" vertical="center" wrapText="1" shrinkToFit="1"/>
      <protection/>
    </xf>
    <xf numFmtId="2" fontId="33" fillId="0" borderId="26" xfId="33" applyNumberFormat="1" applyFont="1" applyBorder="1" applyAlignment="1">
      <alignment horizontal="center" vertical="center" wrapText="1"/>
      <protection/>
    </xf>
    <xf numFmtId="0" fontId="2" fillId="0" borderId="26" xfId="33" applyFont="1" applyBorder="1" applyAlignment="1">
      <alignment horizontal="left" vertical="center" wrapText="1" shrinkToFit="1"/>
      <protection/>
    </xf>
    <xf numFmtId="0" fontId="2" fillId="0" borderId="26" xfId="33" applyNumberFormat="1" applyFont="1" applyBorder="1" applyAlignment="1">
      <alignment horizontal="center" vertical="center" wrapText="1"/>
      <protection/>
    </xf>
    <xf numFmtId="0" fontId="2" fillId="0" borderId="26" xfId="33" applyFont="1" applyBorder="1" applyAlignment="1">
      <alignment horizontal="center" vertical="center" wrapText="1"/>
      <protection/>
    </xf>
    <xf numFmtId="172" fontId="1" fillId="0" borderId="26" xfId="33" applyNumberFormat="1" applyFont="1" applyBorder="1" applyAlignment="1">
      <alignment horizontal="left" vertical="center" wrapText="1" shrinkToFit="1"/>
      <protection/>
    </xf>
    <xf numFmtId="0" fontId="1" fillId="0" borderId="26" xfId="33" applyFont="1" applyBorder="1" applyAlignment="1">
      <alignment horizontal="center" vertical="center" wrapText="1"/>
      <protection/>
    </xf>
    <xf numFmtId="0" fontId="1" fillId="0" borderId="26" xfId="33" applyFont="1" applyBorder="1" applyAlignment="1">
      <alignment horizontal="left" vertical="center" wrapText="1"/>
      <protection/>
    </xf>
    <xf numFmtId="2" fontId="26" fillId="0" borderId="0" xfId="33" applyNumberFormat="1" applyFont="1" applyBorder="1" applyAlignment="1">
      <alignment horizontal="center" vertical="center" wrapText="1"/>
      <protection/>
    </xf>
    <xf numFmtId="0" fontId="26" fillId="0" borderId="0" xfId="33" applyFont="1" applyBorder="1" applyAlignment="1">
      <alignment horizontal="center" vertical="center" wrapText="1"/>
      <protection/>
    </xf>
    <xf numFmtId="0" fontId="26" fillId="0" borderId="0" xfId="33" applyFont="1" applyBorder="1" applyAlignment="1">
      <alignment horizontal="left" vertical="center" wrapText="1"/>
      <protection/>
    </xf>
    <xf numFmtId="0" fontId="23" fillId="0" borderId="11" xfId="33" applyFont="1" applyBorder="1" applyAlignment="1">
      <alignment horizontal="center" vertical="center" wrapText="1"/>
      <protection/>
    </xf>
    <xf numFmtId="2" fontId="22" fillId="0" borderId="11" xfId="33" applyNumberFormat="1" applyFont="1" applyBorder="1" applyAlignment="1">
      <alignment vertical="top" wrapText="1" shrinkToFit="1"/>
      <protection/>
    </xf>
    <xf numFmtId="0" fontId="1" fillId="0" borderId="11" xfId="33" applyBorder="1" applyAlignment="1">
      <alignment horizontal="center" vertical="center" wrapText="1"/>
      <protection/>
    </xf>
    <xf numFmtId="2" fontId="5" fillId="0" borderId="11" xfId="33" applyNumberFormat="1" applyFont="1" applyBorder="1" applyAlignment="1">
      <alignment horizontal="left" vertical="top" wrapText="1" shrinkToFit="1"/>
      <protection/>
    </xf>
    <xf numFmtId="2" fontId="4" fillId="0" borderId="11" xfId="33" applyNumberFormat="1" applyFont="1" applyBorder="1" applyAlignment="1">
      <alignment horizontal="left" vertical="top" wrapText="1" shrinkToFit="1"/>
      <protection/>
    </xf>
    <xf numFmtId="0" fontId="3" fillId="0" borderId="11" xfId="33" applyNumberFormat="1" applyFont="1" applyBorder="1" applyAlignment="1">
      <alignment horizontal="left" vertical="top" wrapText="1" shrinkToFit="1"/>
      <protection/>
    </xf>
    <xf numFmtId="2" fontId="3" fillId="0" borderId="11" xfId="33" applyNumberFormat="1" applyFont="1" applyBorder="1" applyAlignment="1">
      <alignment horizontal="left" vertical="top" wrapText="1" shrinkToFit="1"/>
      <protection/>
    </xf>
    <xf numFmtId="0" fontId="3" fillId="0" borderId="11" xfId="33" applyNumberFormat="1" applyFont="1" applyBorder="1" applyAlignment="1">
      <alignment horizontal="left" vertical="top" wrapText="1" shrinkToFit="1"/>
      <protection/>
    </xf>
    <xf numFmtId="2" fontId="3" fillId="0" borderId="11" xfId="33" applyNumberFormat="1" applyFont="1" applyBorder="1" applyAlignment="1">
      <alignment horizontal="left" vertical="top" wrapText="1" shrinkToFit="1"/>
      <protection/>
    </xf>
    <xf numFmtId="2" fontId="3" fillId="0" borderId="11" xfId="33" applyNumberFormat="1" applyFont="1" applyBorder="1" applyAlignment="1">
      <alignment horizontal="left" vertical="top" wrapText="1"/>
      <protection/>
    </xf>
    <xf numFmtId="0" fontId="3" fillId="0" borderId="11" xfId="33" applyFont="1" applyBorder="1" applyAlignment="1">
      <alignment horizontal="left" vertical="top" wrapText="1"/>
      <protection/>
    </xf>
    <xf numFmtId="2" fontId="5" fillId="0" borderId="11" xfId="33" applyNumberFormat="1" applyFont="1" applyBorder="1" applyAlignment="1">
      <alignment horizontal="left" vertical="top" wrapText="1"/>
      <protection/>
    </xf>
    <xf numFmtId="0" fontId="4" fillId="0" borderId="11" xfId="33" applyNumberFormat="1" applyFont="1" applyBorder="1" applyAlignment="1">
      <alignment horizontal="left" vertical="top" wrapText="1"/>
      <protection/>
    </xf>
    <xf numFmtId="0" fontId="4" fillId="0" borderId="11" xfId="33" applyFont="1" applyBorder="1" applyAlignment="1">
      <alignment horizontal="left" vertical="top" wrapText="1"/>
      <protection/>
    </xf>
    <xf numFmtId="0" fontId="40" fillId="0" borderId="0" xfId="33" applyFont="1" applyBorder="1" applyAlignment="1">
      <alignment horizontal="center" vertical="center" wrapText="1"/>
      <protection/>
    </xf>
    <xf numFmtId="2" fontId="23" fillId="0" borderId="11" xfId="33" applyNumberFormat="1" applyFont="1" applyBorder="1" applyAlignment="1">
      <alignment horizontal="center" vertical="center" wrapText="1"/>
      <protection/>
    </xf>
    <xf numFmtId="2" fontId="22" fillId="0" borderId="16" xfId="33" applyNumberFormat="1" applyFont="1" applyBorder="1" applyAlignment="1">
      <alignment horizontal="center" vertical="top" wrapText="1" shrinkToFit="1"/>
      <protection/>
    </xf>
    <xf numFmtId="2" fontId="22" fillId="0" borderId="11" xfId="33" applyNumberFormat="1" applyFont="1" applyBorder="1" applyAlignment="1">
      <alignment horizontal="left" vertical="top" wrapText="1" shrinkToFit="1"/>
      <protection/>
    </xf>
    <xf numFmtId="2" fontId="24" fillId="0" borderId="11" xfId="33" applyNumberFormat="1" applyFont="1" applyBorder="1" applyAlignment="1">
      <alignment horizontal="left" vertical="top" wrapText="1" shrinkToFit="1"/>
      <protection/>
    </xf>
    <xf numFmtId="2" fontId="23" fillId="0" borderId="11" xfId="33" applyNumberFormat="1" applyFont="1" applyBorder="1" applyAlignment="1">
      <alignment horizontal="left" vertical="top" wrapText="1" shrinkToFit="1"/>
      <protection/>
    </xf>
    <xf numFmtId="0" fontId="23" fillId="0" borderId="11" xfId="33" applyNumberFormat="1" applyFont="1" applyBorder="1" applyAlignment="1">
      <alignment horizontal="left" vertical="top" wrapText="1" shrinkToFit="1"/>
      <protection/>
    </xf>
    <xf numFmtId="2" fontId="23" fillId="0" borderId="11" xfId="33" applyNumberFormat="1" applyFont="1" applyBorder="1" applyAlignment="1">
      <alignment horizontal="left" vertical="top" wrapText="1"/>
      <protection/>
    </xf>
    <xf numFmtId="2" fontId="22" fillId="0" borderId="11" xfId="33" applyNumberFormat="1" applyFont="1" applyBorder="1" applyAlignment="1">
      <alignment horizontal="left" vertical="top" wrapText="1"/>
      <protection/>
    </xf>
    <xf numFmtId="0" fontId="24" fillId="0" borderId="11" xfId="33" applyNumberFormat="1" applyFont="1" applyBorder="1" applyAlignment="1">
      <alignment horizontal="left" vertical="top" wrapText="1"/>
      <protection/>
    </xf>
    <xf numFmtId="0" fontId="24" fillId="0" borderId="11" xfId="33" applyFont="1" applyBorder="1" applyAlignment="1">
      <alignment horizontal="left" vertical="top" wrapText="1"/>
      <protection/>
    </xf>
    <xf numFmtId="2" fontId="1" fillId="0" borderId="0" xfId="33" applyNumberFormat="1" applyFont="1" applyBorder="1" applyAlignment="1">
      <alignment horizontal="center" vertical="center" wrapText="1"/>
      <protection/>
    </xf>
    <xf numFmtId="2" fontId="38" fillId="0" borderId="0" xfId="33" applyNumberFormat="1" applyFont="1" applyBorder="1" applyAlignment="1">
      <alignment horizontal="center" vertical="center" wrapText="1"/>
      <protection/>
    </xf>
    <xf numFmtId="0" fontId="38" fillId="0" borderId="0" xfId="33" applyFont="1" applyBorder="1" applyAlignment="1">
      <alignment horizontal="left" vertical="center" wrapText="1"/>
      <protection/>
    </xf>
    <xf numFmtId="0" fontId="38" fillId="0" borderId="0" xfId="33" applyFont="1" applyAlignment="1">
      <alignment horizontal="center" vertical="center" wrapText="1"/>
      <protection/>
    </xf>
    <xf numFmtId="2" fontId="34" fillId="0" borderId="0" xfId="33" applyNumberFormat="1" applyFont="1" applyBorder="1" applyAlignment="1">
      <alignment horizontal="center" vertical="center" wrapText="1" shrinkToFit="1"/>
      <protection/>
    </xf>
    <xf numFmtId="0" fontId="26" fillId="0" borderId="0" xfId="33" applyFont="1" applyBorder="1" applyAlignment="1">
      <alignment horizontal="center" vertical="center" wrapText="1" shrinkToFit="1"/>
      <protection/>
    </xf>
    <xf numFmtId="0" fontId="41" fillId="0" borderId="0" xfId="33" applyFont="1" applyBorder="1" applyAlignment="1">
      <alignment horizontal="left" vertical="center" wrapText="1" shrinkToFit="1"/>
      <protection/>
    </xf>
    <xf numFmtId="0" fontId="26" fillId="0" borderId="0" xfId="33" applyFont="1" applyBorder="1" applyAlignment="1">
      <alignment horizontal="center" vertical="center" wrapText="1" shrinkToFit="1"/>
      <protection/>
    </xf>
    <xf numFmtId="0" fontId="41" fillId="0" borderId="0" xfId="33" applyFont="1" applyBorder="1" applyAlignment="1">
      <alignment horizontal="left" vertical="center" wrapText="1" shrinkToFit="1"/>
      <protection/>
    </xf>
    <xf numFmtId="0" fontId="41" fillId="0" borderId="0" xfId="33" applyFont="1" applyBorder="1" applyAlignment="1">
      <alignment horizontal="center" vertical="center" wrapText="1" shrinkToFit="1"/>
      <protection/>
    </xf>
    <xf numFmtId="2" fontId="23" fillId="0" borderId="11" xfId="33" applyNumberFormat="1" applyFont="1" applyBorder="1" applyAlignment="1">
      <alignment horizontal="center" vertical="top" wrapText="1"/>
      <protection/>
    </xf>
    <xf numFmtId="0" fontId="21" fillId="0" borderId="11" xfId="33" applyFont="1" applyBorder="1" applyAlignment="1">
      <alignment horizontal="center" vertical="top" wrapText="1"/>
      <protection/>
    </xf>
    <xf numFmtId="0" fontId="41" fillId="0" borderId="0" xfId="3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96"/>
  <sheetViews>
    <sheetView zoomScale="90" zoomScaleNormal="90" workbookViewId="0" topLeftCell="A4">
      <selection activeCell="V71" sqref="V71"/>
    </sheetView>
  </sheetViews>
  <sheetFormatPr defaultColWidth="8.7109375" defaultRowHeight="12.75"/>
  <cols>
    <col min="1" max="1" width="2.57421875" style="2" customWidth="1"/>
    <col min="2" max="2" width="9.00390625" style="1" customWidth="1"/>
    <col min="3" max="6" width="10.140625" style="1" customWidth="1"/>
    <col min="7" max="7" width="7.00390625" style="1" customWidth="1"/>
    <col min="8" max="8" width="16.8515625" style="1" customWidth="1"/>
    <col min="9" max="9" width="9.421875" style="2" customWidth="1"/>
    <col min="10" max="10" width="0.2890625" style="2" customWidth="1"/>
    <col min="11" max="11" width="4.28125" style="2" customWidth="1"/>
    <col min="12" max="12" width="9.00390625" style="2" hidden="1" customWidth="1"/>
    <col min="13" max="13" width="9.00390625" style="2" customWidth="1"/>
    <col min="14" max="14" width="0.42578125" style="2" customWidth="1"/>
    <col min="15" max="15" width="10.140625" style="2" customWidth="1"/>
    <col min="16" max="16384" width="8.7109375" style="2" customWidth="1"/>
  </cols>
  <sheetData>
    <row r="1" spans="1:14" ht="15">
      <c r="A1" s="21" t="s">
        <v>0</v>
      </c>
      <c r="B1" s="21"/>
      <c r="C1" s="21"/>
      <c r="D1" s="21"/>
      <c r="E1" s="21"/>
      <c r="F1" s="21"/>
      <c r="G1" s="21"/>
      <c r="H1" s="21"/>
      <c r="I1" s="21"/>
      <c r="J1" s="21"/>
      <c r="K1" s="21"/>
      <c r="L1" s="21"/>
      <c r="M1" s="21"/>
      <c r="N1" s="21"/>
    </row>
    <row r="2" spans="1:14" ht="15">
      <c r="A2" s="21" t="s">
        <v>73</v>
      </c>
      <c r="B2" s="21"/>
      <c r="C2" s="21"/>
      <c r="D2" s="21"/>
      <c r="E2" s="21"/>
      <c r="F2" s="21"/>
      <c r="G2" s="21"/>
      <c r="H2" s="21"/>
      <c r="I2" s="21"/>
      <c r="J2" s="21"/>
      <c r="K2" s="21"/>
      <c r="L2" s="21"/>
      <c r="M2" s="21"/>
      <c r="N2" s="21"/>
    </row>
    <row r="3" spans="1:14" ht="15">
      <c r="A3" s="22" t="s">
        <v>74</v>
      </c>
      <c r="B3" s="21"/>
      <c r="C3" s="21"/>
      <c r="D3" s="21"/>
      <c r="E3" s="21"/>
      <c r="F3" s="21"/>
      <c r="G3" s="21"/>
      <c r="H3" s="21"/>
      <c r="I3" s="21"/>
      <c r="J3" s="21"/>
      <c r="K3" s="21"/>
      <c r="L3" s="21"/>
      <c r="M3" s="21"/>
      <c r="N3" s="21"/>
    </row>
    <row r="4" spans="2:14" ht="15">
      <c r="B4" s="23" t="s">
        <v>75</v>
      </c>
      <c r="C4" s="23"/>
      <c r="D4" s="23"/>
      <c r="E4" s="23"/>
      <c r="F4" s="23"/>
      <c r="G4" s="23"/>
      <c r="H4" s="23"/>
      <c r="I4" s="23"/>
      <c r="J4" s="23"/>
      <c r="K4" s="23"/>
      <c r="L4" s="23"/>
      <c r="M4" s="23"/>
      <c r="N4" s="23"/>
    </row>
    <row r="5" spans="2:14" ht="15">
      <c r="B5" s="24"/>
      <c r="C5" s="24"/>
      <c r="D5" s="24"/>
      <c r="E5" s="24"/>
      <c r="F5" s="24"/>
      <c r="G5" s="24"/>
      <c r="H5" s="24"/>
      <c r="I5" s="24"/>
      <c r="J5" s="24"/>
      <c r="K5" s="24"/>
      <c r="L5" s="24"/>
      <c r="M5" s="24"/>
      <c r="N5" s="24"/>
    </row>
    <row r="6" spans="1:14" ht="61.5" customHeight="1">
      <c r="A6" s="4"/>
      <c r="B6" s="25"/>
      <c r="C6" s="25"/>
      <c r="D6" s="25"/>
      <c r="E6" s="25"/>
      <c r="F6" s="25"/>
      <c r="G6" s="25"/>
      <c r="H6" s="25"/>
      <c r="I6" s="26" t="s">
        <v>1</v>
      </c>
      <c r="J6" s="26"/>
      <c r="K6" s="26" t="s">
        <v>2</v>
      </c>
      <c r="L6" s="26"/>
      <c r="M6" s="26" t="s">
        <v>3</v>
      </c>
      <c r="N6" s="26"/>
    </row>
    <row r="7" spans="1:14" ht="21.75" customHeight="1">
      <c r="A7" s="5">
        <v>1</v>
      </c>
      <c r="B7" s="27" t="s">
        <v>4</v>
      </c>
      <c r="C7" s="27"/>
      <c r="D7" s="27"/>
      <c r="E7" s="27"/>
      <c r="F7" s="27"/>
      <c r="G7" s="27"/>
      <c r="H7" s="27"/>
      <c r="I7" s="28"/>
      <c r="J7" s="28"/>
      <c r="K7" s="29">
        <f>K8+K9+K10+K11+K12+K13+K14+K15+K16+K17+K18+K19+K20</f>
        <v>0</v>
      </c>
      <c r="L7" s="29">
        <f>L8+L9+L10+L11+L12+L13+L14+L15+L16+L17+L18+L19+L20</f>
        <v>0</v>
      </c>
      <c r="M7" s="29">
        <f>M8+M9+M10+M11+M12+M13+M14+M15+M16+M17+M18+M19+M20</f>
        <v>0.7500000000000002</v>
      </c>
      <c r="N7" s="29"/>
    </row>
    <row r="8" spans="1:14" ht="37.5" customHeight="1">
      <c r="A8" s="6"/>
      <c r="B8" s="30" t="s">
        <v>5</v>
      </c>
      <c r="C8" s="30"/>
      <c r="D8" s="30"/>
      <c r="E8" s="30"/>
      <c r="F8" s="30"/>
      <c r="G8" s="30"/>
      <c r="H8" s="30"/>
      <c r="I8" s="31" t="s">
        <v>6</v>
      </c>
      <c r="J8" s="31"/>
      <c r="K8" s="32">
        <f aca="true" t="shared" si="0" ref="K8:K20">M8*12*$I$4</f>
        <v>0</v>
      </c>
      <c r="L8" s="32"/>
      <c r="M8" s="33">
        <v>0.1</v>
      </c>
      <c r="N8" s="33"/>
    </row>
    <row r="9" spans="1:14" ht="26.25" customHeight="1">
      <c r="A9" s="6"/>
      <c r="B9" s="30" t="s">
        <v>7</v>
      </c>
      <c r="C9" s="30"/>
      <c r="D9" s="30"/>
      <c r="E9" s="30"/>
      <c r="F9" s="30"/>
      <c r="G9" s="30"/>
      <c r="H9" s="30"/>
      <c r="I9" s="31" t="s">
        <v>6</v>
      </c>
      <c r="J9" s="31"/>
      <c r="K9" s="32">
        <f t="shared" si="0"/>
        <v>0</v>
      </c>
      <c r="L9" s="32"/>
      <c r="M9" s="33">
        <v>0.1</v>
      </c>
      <c r="N9" s="33"/>
    </row>
    <row r="10" spans="1:14" ht="58.5" customHeight="1">
      <c r="A10" s="6"/>
      <c r="B10" s="30" t="s">
        <v>8</v>
      </c>
      <c r="C10" s="30"/>
      <c r="D10" s="30"/>
      <c r="E10" s="30"/>
      <c r="F10" s="30"/>
      <c r="G10" s="30"/>
      <c r="H10" s="30"/>
      <c r="I10" s="31" t="s">
        <v>6</v>
      </c>
      <c r="J10" s="31"/>
      <c r="K10" s="32">
        <f t="shared" si="0"/>
        <v>0</v>
      </c>
      <c r="L10" s="32"/>
      <c r="M10" s="33">
        <v>0.1</v>
      </c>
      <c r="N10" s="33"/>
    </row>
    <row r="11" spans="1:14" ht="36.75" customHeight="1">
      <c r="A11" s="6"/>
      <c r="B11" s="30" t="s">
        <v>9</v>
      </c>
      <c r="C11" s="30"/>
      <c r="D11" s="30"/>
      <c r="E11" s="30"/>
      <c r="F11" s="30"/>
      <c r="G11" s="30"/>
      <c r="H11" s="30"/>
      <c r="I11" s="31" t="s">
        <v>6</v>
      </c>
      <c r="J11" s="31"/>
      <c r="K11" s="32">
        <f t="shared" si="0"/>
        <v>0</v>
      </c>
      <c r="L11" s="32"/>
      <c r="M11" s="33">
        <v>0.1</v>
      </c>
      <c r="N11" s="33"/>
    </row>
    <row r="12" spans="1:14" ht="27" customHeight="1">
      <c r="A12" s="6"/>
      <c r="B12" s="30" t="s">
        <v>10</v>
      </c>
      <c r="C12" s="30"/>
      <c r="D12" s="30"/>
      <c r="E12" s="30"/>
      <c r="F12" s="30"/>
      <c r="G12" s="30"/>
      <c r="H12" s="30"/>
      <c r="I12" s="31" t="s">
        <v>6</v>
      </c>
      <c r="J12" s="31"/>
      <c r="K12" s="32">
        <f t="shared" si="0"/>
        <v>0</v>
      </c>
      <c r="L12" s="32"/>
      <c r="M12" s="33"/>
      <c r="N12" s="33"/>
    </row>
    <row r="13" spans="1:14" ht="31.5" customHeight="1">
      <c r="A13" s="6"/>
      <c r="B13" s="30" t="s">
        <v>11</v>
      </c>
      <c r="C13" s="30"/>
      <c r="D13" s="30"/>
      <c r="E13" s="30"/>
      <c r="F13" s="30"/>
      <c r="G13" s="30"/>
      <c r="H13" s="30"/>
      <c r="I13" s="31" t="s">
        <v>6</v>
      </c>
      <c r="J13" s="31"/>
      <c r="K13" s="32">
        <f t="shared" si="0"/>
        <v>0</v>
      </c>
      <c r="L13" s="32"/>
      <c r="M13" s="33"/>
      <c r="N13" s="33"/>
    </row>
    <row r="14" spans="1:14" ht="36" customHeight="1">
      <c r="A14" s="6"/>
      <c r="B14" s="30" t="s">
        <v>12</v>
      </c>
      <c r="C14" s="30"/>
      <c r="D14" s="30"/>
      <c r="E14" s="30"/>
      <c r="F14" s="30"/>
      <c r="G14" s="30"/>
      <c r="H14" s="30"/>
      <c r="I14" s="31" t="s">
        <v>6</v>
      </c>
      <c r="J14" s="31"/>
      <c r="K14" s="32">
        <f t="shared" si="0"/>
        <v>0</v>
      </c>
      <c r="L14" s="32"/>
      <c r="M14" s="33">
        <v>0.13</v>
      </c>
      <c r="N14" s="33"/>
    </row>
    <row r="15" spans="1:14" ht="35.25" customHeight="1">
      <c r="A15" s="6"/>
      <c r="B15" s="30" t="s">
        <v>13</v>
      </c>
      <c r="C15" s="30"/>
      <c r="D15" s="30"/>
      <c r="E15" s="30"/>
      <c r="F15" s="30"/>
      <c r="G15" s="30"/>
      <c r="H15" s="30"/>
      <c r="I15" s="31" t="s">
        <v>6</v>
      </c>
      <c r="J15" s="31"/>
      <c r="K15" s="32">
        <f t="shared" si="0"/>
        <v>0</v>
      </c>
      <c r="L15" s="32"/>
      <c r="M15" s="33">
        <v>0.05</v>
      </c>
      <c r="N15" s="33"/>
    </row>
    <row r="16" spans="1:14" ht="50.25" customHeight="1">
      <c r="A16" s="6"/>
      <c r="B16" s="34" t="s">
        <v>14</v>
      </c>
      <c r="C16" s="34"/>
      <c r="D16" s="34"/>
      <c r="E16" s="34"/>
      <c r="F16" s="34"/>
      <c r="G16" s="34"/>
      <c r="H16" s="34"/>
      <c r="I16" s="31" t="s">
        <v>6</v>
      </c>
      <c r="J16" s="31"/>
      <c r="K16" s="32">
        <f t="shared" si="0"/>
        <v>0</v>
      </c>
      <c r="L16" s="32"/>
      <c r="M16" s="33">
        <v>0.01</v>
      </c>
      <c r="N16" s="33"/>
    </row>
    <row r="17" spans="1:14" ht="30" customHeight="1">
      <c r="A17" s="6"/>
      <c r="B17" s="34" t="s">
        <v>15</v>
      </c>
      <c r="C17" s="34"/>
      <c r="D17" s="34"/>
      <c r="E17" s="34"/>
      <c r="F17" s="34"/>
      <c r="G17" s="34"/>
      <c r="H17" s="34"/>
      <c r="I17" s="31" t="s">
        <v>6</v>
      </c>
      <c r="J17" s="31"/>
      <c r="K17" s="32">
        <f t="shared" si="0"/>
        <v>0</v>
      </c>
      <c r="L17" s="32"/>
      <c r="M17" s="33">
        <v>0.04</v>
      </c>
      <c r="N17" s="33"/>
    </row>
    <row r="18" spans="1:14" ht="28.5" customHeight="1">
      <c r="A18" s="6"/>
      <c r="B18" s="34" t="s">
        <v>16</v>
      </c>
      <c r="C18" s="34"/>
      <c r="D18" s="34"/>
      <c r="E18" s="34"/>
      <c r="F18" s="34"/>
      <c r="G18" s="34"/>
      <c r="H18" s="34"/>
      <c r="I18" s="31" t="s">
        <v>6</v>
      </c>
      <c r="J18" s="31"/>
      <c r="K18" s="32">
        <f t="shared" si="0"/>
        <v>0</v>
      </c>
      <c r="L18" s="32"/>
      <c r="M18" s="33">
        <v>0.04</v>
      </c>
      <c r="N18" s="33"/>
    </row>
    <row r="19" spans="1:14" ht="29.25" customHeight="1">
      <c r="A19" s="6"/>
      <c r="B19" s="34" t="s">
        <v>17</v>
      </c>
      <c r="C19" s="34"/>
      <c r="D19" s="34"/>
      <c r="E19" s="34"/>
      <c r="F19" s="34"/>
      <c r="G19" s="34"/>
      <c r="H19" s="34"/>
      <c r="I19" s="31" t="s">
        <v>6</v>
      </c>
      <c r="J19" s="31"/>
      <c r="K19" s="32">
        <f t="shared" si="0"/>
        <v>0</v>
      </c>
      <c r="L19" s="32"/>
      <c r="M19" s="33">
        <v>0.04</v>
      </c>
      <c r="N19" s="33"/>
    </row>
    <row r="20" spans="1:14" ht="30" customHeight="1">
      <c r="A20" s="6"/>
      <c r="B20" s="34" t="s">
        <v>18</v>
      </c>
      <c r="C20" s="34"/>
      <c r="D20" s="34"/>
      <c r="E20" s="34"/>
      <c r="F20" s="34"/>
      <c r="G20" s="34"/>
      <c r="H20" s="34"/>
      <c r="I20" s="31" t="s">
        <v>6</v>
      </c>
      <c r="J20" s="31"/>
      <c r="K20" s="32">
        <f t="shared" si="0"/>
        <v>0</v>
      </c>
      <c r="L20" s="32"/>
      <c r="M20" s="33">
        <v>0.04</v>
      </c>
      <c r="N20" s="33"/>
    </row>
    <row r="21" spans="1:14" ht="27.75" customHeight="1">
      <c r="A21" s="5">
        <v>2</v>
      </c>
      <c r="B21" s="27" t="s">
        <v>19</v>
      </c>
      <c r="C21" s="27"/>
      <c r="D21" s="27"/>
      <c r="E21" s="27"/>
      <c r="F21" s="27"/>
      <c r="G21" s="27"/>
      <c r="H21" s="27"/>
      <c r="I21" s="31"/>
      <c r="J21" s="31"/>
      <c r="K21" s="29">
        <f>K22+K23+K24+K25+K26+K27+K28+K29</f>
        <v>0</v>
      </c>
      <c r="L21" s="29">
        <f>L22+L23+L24+L25+L26+L27+L28+L29</f>
        <v>0</v>
      </c>
      <c r="M21" s="29">
        <f>M22+M23+M24+M25+M26+M27+M28+M29</f>
        <v>1.35</v>
      </c>
      <c r="N21" s="29"/>
    </row>
    <row r="22" spans="1:14" ht="15.75" customHeight="1">
      <c r="A22" s="6"/>
      <c r="B22" s="30" t="s">
        <v>20</v>
      </c>
      <c r="C22" s="30"/>
      <c r="D22" s="30"/>
      <c r="E22" s="30"/>
      <c r="F22" s="30"/>
      <c r="G22" s="30"/>
      <c r="H22" s="30"/>
      <c r="I22" s="31">
        <v>0</v>
      </c>
      <c r="J22" s="31"/>
      <c r="K22" s="32">
        <f aca="true" t="shared" si="1" ref="K22:K29">M22*12*$I$4</f>
        <v>0</v>
      </c>
      <c r="L22" s="32"/>
      <c r="M22" s="33"/>
      <c r="N22" s="33"/>
    </row>
    <row r="23" spans="1:14" ht="30" customHeight="1">
      <c r="A23" s="6"/>
      <c r="B23" s="30" t="s">
        <v>21</v>
      </c>
      <c r="C23" s="30"/>
      <c r="D23" s="30"/>
      <c r="E23" s="30"/>
      <c r="F23" s="30"/>
      <c r="G23" s="30"/>
      <c r="H23" s="30"/>
      <c r="I23" s="31" t="s">
        <v>22</v>
      </c>
      <c r="J23" s="31"/>
      <c r="K23" s="32">
        <f t="shared" si="1"/>
        <v>0</v>
      </c>
      <c r="L23" s="32"/>
      <c r="M23" s="33">
        <v>0.2</v>
      </c>
      <c r="N23" s="33"/>
    </row>
    <row r="24" spans="1:14" ht="36" customHeight="1">
      <c r="A24" s="6"/>
      <c r="B24" s="30" t="s">
        <v>23</v>
      </c>
      <c r="C24" s="30"/>
      <c r="D24" s="30"/>
      <c r="E24" s="30"/>
      <c r="F24" s="30"/>
      <c r="G24" s="30"/>
      <c r="H24" s="30"/>
      <c r="I24" s="31" t="s">
        <v>22</v>
      </c>
      <c r="J24" s="31"/>
      <c r="K24" s="32">
        <f t="shared" si="1"/>
        <v>0</v>
      </c>
      <c r="L24" s="32"/>
      <c r="M24" s="33">
        <v>0.15</v>
      </c>
      <c r="N24" s="33"/>
    </row>
    <row r="25" spans="1:14" ht="24" customHeight="1">
      <c r="A25" s="6"/>
      <c r="B25" s="30" t="s">
        <v>24</v>
      </c>
      <c r="C25" s="30"/>
      <c r="D25" s="30"/>
      <c r="E25" s="30"/>
      <c r="F25" s="30"/>
      <c r="G25" s="30"/>
      <c r="H25" s="30"/>
      <c r="I25" s="31" t="s">
        <v>25</v>
      </c>
      <c r="J25" s="31"/>
      <c r="K25" s="32">
        <f t="shared" si="1"/>
        <v>0</v>
      </c>
      <c r="L25" s="32"/>
      <c r="M25" s="33"/>
      <c r="N25" s="33"/>
    </row>
    <row r="26" spans="1:14" ht="36.75" customHeight="1">
      <c r="A26" s="6"/>
      <c r="B26" s="30" t="s">
        <v>26</v>
      </c>
      <c r="C26" s="30"/>
      <c r="D26" s="30"/>
      <c r="E26" s="30"/>
      <c r="F26" s="30"/>
      <c r="G26" s="30"/>
      <c r="H26" s="30"/>
      <c r="I26" s="31" t="s">
        <v>27</v>
      </c>
      <c r="J26" s="31"/>
      <c r="K26" s="32">
        <f t="shared" si="1"/>
        <v>0</v>
      </c>
      <c r="L26" s="32"/>
      <c r="M26" s="33"/>
      <c r="N26" s="33"/>
    </row>
    <row r="27" spans="1:14" ht="20.25" customHeight="1">
      <c r="A27" s="6"/>
      <c r="B27" s="30" t="s">
        <v>28</v>
      </c>
      <c r="C27" s="30"/>
      <c r="D27" s="30"/>
      <c r="E27" s="30"/>
      <c r="F27" s="30"/>
      <c r="G27" s="30"/>
      <c r="H27" s="30"/>
      <c r="I27" s="31" t="s">
        <v>27</v>
      </c>
      <c r="J27" s="31"/>
      <c r="K27" s="32">
        <f t="shared" si="1"/>
        <v>0</v>
      </c>
      <c r="L27" s="32"/>
      <c r="M27" s="33"/>
      <c r="N27" s="33"/>
    </row>
    <row r="28" spans="1:14" ht="27" customHeight="1">
      <c r="A28" s="6"/>
      <c r="B28" s="30" t="s">
        <v>29</v>
      </c>
      <c r="C28" s="30"/>
      <c r="D28" s="30"/>
      <c r="E28" s="30"/>
      <c r="F28" s="30"/>
      <c r="G28" s="30"/>
      <c r="H28" s="30"/>
      <c r="I28" s="31" t="s">
        <v>27</v>
      </c>
      <c r="J28" s="31"/>
      <c r="K28" s="32">
        <f t="shared" si="1"/>
        <v>0</v>
      </c>
      <c r="L28" s="32"/>
      <c r="M28" s="33">
        <v>1</v>
      </c>
      <c r="N28" s="33"/>
    </row>
    <row r="29" spans="1:14" ht="46.5" customHeight="1">
      <c r="A29" s="6"/>
      <c r="B29" s="30" t="s">
        <v>30</v>
      </c>
      <c r="C29" s="30"/>
      <c r="D29" s="30"/>
      <c r="E29" s="30"/>
      <c r="F29" s="30"/>
      <c r="G29" s="30"/>
      <c r="H29" s="30"/>
      <c r="I29" s="31" t="s">
        <v>31</v>
      </c>
      <c r="J29" s="31"/>
      <c r="K29" s="32">
        <f t="shared" si="1"/>
        <v>0</v>
      </c>
      <c r="L29" s="32"/>
      <c r="M29" s="33"/>
      <c r="N29" s="33"/>
    </row>
    <row r="30" spans="1:14" ht="13.5" customHeight="1">
      <c r="A30" s="8">
        <v>3</v>
      </c>
      <c r="B30" s="27" t="s">
        <v>32</v>
      </c>
      <c r="C30" s="27"/>
      <c r="D30" s="27"/>
      <c r="E30" s="27"/>
      <c r="F30" s="27"/>
      <c r="G30" s="27"/>
      <c r="H30" s="27"/>
      <c r="I30" s="31"/>
      <c r="J30" s="31"/>
      <c r="K30" s="29">
        <f>K31+K32+K33+K34+K35</f>
        <v>0</v>
      </c>
      <c r="L30" s="29">
        <f>L31+L32+L33+L34+L35</f>
        <v>0</v>
      </c>
      <c r="M30" s="29">
        <f>M31+M32+M33+M34+M35</f>
        <v>0.04</v>
      </c>
      <c r="N30" s="29"/>
    </row>
    <row r="31" spans="1:14" ht="12.75" customHeight="1">
      <c r="A31" s="6"/>
      <c r="B31" s="30" t="s">
        <v>33</v>
      </c>
      <c r="C31" s="30"/>
      <c r="D31" s="30"/>
      <c r="E31" s="30"/>
      <c r="F31" s="30"/>
      <c r="G31" s="30"/>
      <c r="H31" s="30"/>
      <c r="I31" s="31"/>
      <c r="J31" s="31"/>
      <c r="K31" s="32">
        <f>M31*12*$I$4</f>
        <v>0</v>
      </c>
      <c r="L31" s="32"/>
      <c r="M31" s="33">
        <v>0.01</v>
      </c>
      <c r="N31" s="33"/>
    </row>
    <row r="32" spans="1:14" ht="10.5" customHeight="1">
      <c r="A32" s="9"/>
      <c r="B32" s="30" t="s">
        <v>34</v>
      </c>
      <c r="C32" s="30"/>
      <c r="D32" s="30"/>
      <c r="E32" s="30"/>
      <c r="F32" s="30"/>
      <c r="G32" s="30"/>
      <c r="H32" s="30"/>
      <c r="I32" s="31" t="s">
        <v>35</v>
      </c>
      <c r="J32" s="31"/>
      <c r="K32" s="32">
        <f>M32*12*$I$4</f>
        <v>0</v>
      </c>
      <c r="L32" s="32"/>
      <c r="M32" s="32">
        <v>0.02</v>
      </c>
      <c r="N32" s="32"/>
    </row>
    <row r="33" spans="1:14" ht="17.25" customHeight="1">
      <c r="A33" s="9"/>
      <c r="B33" s="30" t="s">
        <v>36</v>
      </c>
      <c r="C33" s="30"/>
      <c r="D33" s="30"/>
      <c r="E33" s="30"/>
      <c r="F33" s="30"/>
      <c r="G33" s="30"/>
      <c r="H33" s="30"/>
      <c r="I33" s="31" t="s">
        <v>35</v>
      </c>
      <c r="J33" s="31"/>
      <c r="K33" s="32">
        <f>M33*12*$I$4</f>
        <v>0</v>
      </c>
      <c r="L33" s="32"/>
      <c r="M33" s="32"/>
      <c r="N33" s="32"/>
    </row>
    <row r="34" spans="1:14" ht="41.25" customHeight="1">
      <c r="A34" s="9"/>
      <c r="B34" s="30" t="s">
        <v>37</v>
      </c>
      <c r="C34" s="30"/>
      <c r="D34" s="30"/>
      <c r="E34" s="30"/>
      <c r="F34" s="30"/>
      <c r="G34" s="30"/>
      <c r="H34" s="30"/>
      <c r="I34" s="31" t="s">
        <v>38</v>
      </c>
      <c r="J34" s="31"/>
      <c r="K34" s="32">
        <f>M34*12*$I$4</f>
        <v>0</v>
      </c>
      <c r="L34" s="32"/>
      <c r="M34" s="32"/>
      <c r="N34" s="32"/>
    </row>
    <row r="35" spans="1:14" ht="18" customHeight="1">
      <c r="A35" s="9"/>
      <c r="B35" s="30" t="s">
        <v>39</v>
      </c>
      <c r="C35" s="30"/>
      <c r="D35" s="30"/>
      <c r="E35" s="30"/>
      <c r="F35" s="30"/>
      <c r="G35" s="30"/>
      <c r="H35" s="30"/>
      <c r="I35" s="31" t="s">
        <v>35</v>
      </c>
      <c r="J35" s="31"/>
      <c r="K35" s="32">
        <f>M35*12*$I$4</f>
        <v>0</v>
      </c>
      <c r="L35" s="32"/>
      <c r="M35" s="32">
        <v>0.01</v>
      </c>
      <c r="N35" s="32"/>
    </row>
    <row r="36" spans="1:14" ht="14.25" customHeight="1">
      <c r="A36" s="9"/>
      <c r="B36" s="27" t="s">
        <v>40</v>
      </c>
      <c r="C36" s="27"/>
      <c r="D36" s="27"/>
      <c r="E36" s="27"/>
      <c r="F36" s="27"/>
      <c r="G36" s="27"/>
      <c r="H36" s="27"/>
      <c r="I36" s="31"/>
      <c r="J36" s="31"/>
      <c r="K36" s="35">
        <f>K37+K38+K39+K40+K41+K42+K43</f>
        <v>0</v>
      </c>
      <c r="L36" s="35">
        <f>L37+L38+L39+L40+L41+L42+L43</f>
        <v>0</v>
      </c>
      <c r="M36" s="35">
        <f>M37+M38+M39+M40+M41+M42+M43</f>
        <v>0</v>
      </c>
      <c r="N36" s="35"/>
    </row>
    <row r="37" spans="1:14" ht="9" customHeight="1">
      <c r="A37" s="9"/>
      <c r="B37" s="30" t="s">
        <v>41</v>
      </c>
      <c r="C37" s="30"/>
      <c r="D37" s="30"/>
      <c r="E37" s="30"/>
      <c r="F37" s="30"/>
      <c r="G37" s="30"/>
      <c r="H37" s="30"/>
      <c r="I37" s="31"/>
      <c r="J37" s="31"/>
      <c r="K37" s="32">
        <f aca="true" t="shared" si="2" ref="K37:K43">M37*12*$I$4</f>
        <v>0</v>
      </c>
      <c r="L37" s="32"/>
      <c r="M37" s="32"/>
      <c r="N37" s="32"/>
    </row>
    <row r="38" spans="1:14" ht="12.75" customHeight="1">
      <c r="A38" s="9"/>
      <c r="B38" s="30" t="s">
        <v>42</v>
      </c>
      <c r="C38" s="30"/>
      <c r="D38" s="30"/>
      <c r="E38" s="30"/>
      <c r="F38" s="30"/>
      <c r="G38" s="30"/>
      <c r="H38" s="30"/>
      <c r="I38" s="31" t="s">
        <v>43</v>
      </c>
      <c r="J38" s="31"/>
      <c r="K38" s="32">
        <f t="shared" si="2"/>
        <v>0</v>
      </c>
      <c r="L38" s="32"/>
      <c r="M38" s="32"/>
      <c r="N38" s="32"/>
    </row>
    <row r="39" spans="1:14" ht="11.25" customHeight="1">
      <c r="A39" s="9"/>
      <c r="B39" s="30" t="s">
        <v>44</v>
      </c>
      <c r="C39" s="30"/>
      <c r="D39" s="30"/>
      <c r="E39" s="30"/>
      <c r="F39" s="30"/>
      <c r="G39" s="30"/>
      <c r="H39" s="30"/>
      <c r="I39" s="31" t="s">
        <v>45</v>
      </c>
      <c r="J39" s="31"/>
      <c r="K39" s="32">
        <f t="shared" si="2"/>
        <v>0</v>
      </c>
      <c r="L39" s="32"/>
      <c r="M39" s="32"/>
      <c r="N39" s="32"/>
    </row>
    <row r="40" spans="1:14" ht="19.5" customHeight="1">
      <c r="A40" s="9"/>
      <c r="B40" s="30" t="s">
        <v>46</v>
      </c>
      <c r="C40" s="30"/>
      <c r="D40" s="30"/>
      <c r="E40" s="30"/>
      <c r="F40" s="30"/>
      <c r="G40" s="30"/>
      <c r="H40" s="30"/>
      <c r="I40" s="31" t="s">
        <v>45</v>
      </c>
      <c r="J40" s="31"/>
      <c r="K40" s="32">
        <f t="shared" si="2"/>
        <v>0</v>
      </c>
      <c r="L40" s="32"/>
      <c r="M40" s="32"/>
      <c r="N40" s="32"/>
    </row>
    <row r="41" spans="1:14" ht="18.75" customHeight="1">
      <c r="A41" s="9"/>
      <c r="B41" s="30" t="s">
        <v>47</v>
      </c>
      <c r="C41" s="30"/>
      <c r="D41" s="30"/>
      <c r="E41" s="30"/>
      <c r="F41" s="30"/>
      <c r="G41" s="30"/>
      <c r="H41" s="30"/>
      <c r="I41" s="31" t="s">
        <v>45</v>
      </c>
      <c r="J41" s="31"/>
      <c r="K41" s="32">
        <f t="shared" si="2"/>
        <v>0</v>
      </c>
      <c r="L41" s="32"/>
      <c r="M41" s="32"/>
      <c r="N41" s="32"/>
    </row>
    <row r="42" spans="1:14" ht="13.5" customHeight="1">
      <c r="A42" s="9"/>
      <c r="B42" s="30" t="s">
        <v>48</v>
      </c>
      <c r="C42" s="30"/>
      <c r="D42" s="30"/>
      <c r="E42" s="30"/>
      <c r="F42" s="30"/>
      <c r="G42" s="30"/>
      <c r="H42" s="30"/>
      <c r="I42" s="31" t="s">
        <v>45</v>
      </c>
      <c r="J42" s="31"/>
      <c r="K42" s="32">
        <f t="shared" si="2"/>
        <v>0</v>
      </c>
      <c r="L42" s="32"/>
      <c r="M42" s="32"/>
      <c r="N42" s="32"/>
    </row>
    <row r="43" spans="1:14" ht="16.5" customHeight="1">
      <c r="A43" s="9"/>
      <c r="B43" s="30" t="s">
        <v>49</v>
      </c>
      <c r="C43" s="30"/>
      <c r="D43" s="30"/>
      <c r="E43" s="30"/>
      <c r="F43" s="30"/>
      <c r="G43" s="30"/>
      <c r="H43" s="30"/>
      <c r="I43" s="31" t="s">
        <v>35</v>
      </c>
      <c r="J43" s="31"/>
      <c r="K43" s="32">
        <f t="shared" si="2"/>
        <v>0</v>
      </c>
      <c r="L43" s="32"/>
      <c r="M43" s="32"/>
      <c r="N43" s="32"/>
    </row>
    <row r="44" spans="1:14" ht="13.5" customHeight="1">
      <c r="A44" s="9"/>
      <c r="B44" s="27" t="s">
        <v>50</v>
      </c>
      <c r="C44" s="27"/>
      <c r="D44" s="27"/>
      <c r="E44" s="27"/>
      <c r="F44" s="27"/>
      <c r="G44" s="27"/>
      <c r="H44" s="27"/>
      <c r="I44" s="31"/>
      <c r="J44" s="31"/>
      <c r="K44" s="35">
        <f>K45+K46+K47+K48+K49</f>
        <v>0</v>
      </c>
      <c r="L44" s="35">
        <f>L45+L46+L47+L48+L49</f>
        <v>0</v>
      </c>
      <c r="M44" s="35">
        <f>M45+M46+M47+M48+M49</f>
        <v>0</v>
      </c>
      <c r="N44" s="35"/>
    </row>
    <row r="45" spans="1:14" ht="16.5" customHeight="1">
      <c r="A45" s="9"/>
      <c r="B45" s="30" t="s">
        <v>51</v>
      </c>
      <c r="C45" s="30"/>
      <c r="D45" s="30"/>
      <c r="E45" s="30"/>
      <c r="F45" s="30"/>
      <c r="G45" s="30"/>
      <c r="H45" s="30"/>
      <c r="I45" s="31" t="s">
        <v>45</v>
      </c>
      <c r="J45" s="31"/>
      <c r="K45" s="32">
        <f>M45*12*$I$4</f>
        <v>0</v>
      </c>
      <c r="L45" s="32"/>
      <c r="M45" s="32"/>
      <c r="N45" s="32"/>
    </row>
    <row r="46" spans="1:14" ht="13.5" customHeight="1">
      <c r="A46" s="9"/>
      <c r="B46" s="30" t="s">
        <v>52</v>
      </c>
      <c r="C46" s="30"/>
      <c r="D46" s="30"/>
      <c r="E46" s="30"/>
      <c r="F46" s="30"/>
      <c r="G46" s="30"/>
      <c r="H46" s="30"/>
      <c r="I46" s="31" t="s">
        <v>45</v>
      </c>
      <c r="J46" s="31"/>
      <c r="K46" s="32">
        <f>M46*12*$I$4</f>
        <v>0</v>
      </c>
      <c r="L46" s="32"/>
      <c r="M46" s="32"/>
      <c r="N46" s="32"/>
    </row>
    <row r="47" spans="1:14" ht="15" customHeight="1">
      <c r="A47" s="9"/>
      <c r="B47" s="30" t="s">
        <v>53</v>
      </c>
      <c r="C47" s="30"/>
      <c r="D47" s="30"/>
      <c r="E47" s="30"/>
      <c r="F47" s="30"/>
      <c r="G47" s="30"/>
      <c r="H47" s="30"/>
      <c r="I47" s="31" t="s">
        <v>45</v>
      </c>
      <c r="J47" s="31"/>
      <c r="K47" s="32">
        <f>M47*12*$I$4</f>
        <v>0</v>
      </c>
      <c r="L47" s="32"/>
      <c r="M47" s="32"/>
      <c r="N47" s="32"/>
    </row>
    <row r="48" spans="1:14" ht="16.5" customHeight="1">
      <c r="A48" s="9"/>
      <c r="B48" s="30" t="s">
        <v>54</v>
      </c>
      <c r="C48" s="30"/>
      <c r="D48" s="30"/>
      <c r="E48" s="30"/>
      <c r="F48" s="30"/>
      <c r="G48" s="30"/>
      <c r="H48" s="30"/>
      <c r="I48" s="31" t="s">
        <v>35</v>
      </c>
      <c r="J48" s="31"/>
      <c r="K48" s="32">
        <f>M48*12*$I$4</f>
        <v>0</v>
      </c>
      <c r="L48" s="32"/>
      <c r="M48" s="32"/>
      <c r="N48" s="32"/>
    </row>
    <row r="49" spans="1:14" ht="15" customHeight="1">
      <c r="A49" s="9"/>
      <c r="B49" s="30" t="s">
        <v>55</v>
      </c>
      <c r="C49" s="30"/>
      <c r="D49" s="30"/>
      <c r="E49" s="30"/>
      <c r="F49" s="30"/>
      <c r="G49" s="30"/>
      <c r="H49" s="30"/>
      <c r="I49" s="31" t="s">
        <v>45</v>
      </c>
      <c r="J49" s="31"/>
      <c r="K49" s="32">
        <f>M49*12*$I$4</f>
        <v>0</v>
      </c>
      <c r="L49" s="32"/>
      <c r="M49" s="32"/>
      <c r="N49" s="32"/>
    </row>
    <row r="50" spans="1:14" ht="18.75" customHeight="1">
      <c r="A50" s="9"/>
      <c r="B50" s="27" t="s">
        <v>56</v>
      </c>
      <c r="C50" s="27"/>
      <c r="D50" s="27"/>
      <c r="E50" s="27"/>
      <c r="F50" s="27"/>
      <c r="G50" s="27"/>
      <c r="H50" s="27"/>
      <c r="I50" s="31"/>
      <c r="J50" s="31"/>
      <c r="K50" s="35">
        <f>K51+K52</f>
        <v>0</v>
      </c>
      <c r="L50" s="35">
        <f>L51+L52</f>
        <v>0</v>
      </c>
      <c r="M50" s="35">
        <v>0</v>
      </c>
      <c r="N50" s="35"/>
    </row>
    <row r="51" spans="1:14" ht="23.25" customHeight="1">
      <c r="A51" s="9"/>
      <c r="B51" s="30" t="s">
        <v>71</v>
      </c>
      <c r="C51" s="30"/>
      <c r="D51" s="30"/>
      <c r="E51" s="30"/>
      <c r="F51" s="30"/>
      <c r="G51" s="30"/>
      <c r="H51" s="30"/>
      <c r="I51" s="31">
        <v>0</v>
      </c>
      <c r="J51" s="31"/>
      <c r="K51" s="32">
        <f aca="true" t="shared" si="3" ref="K51:K56">M51*12*$I$4</f>
        <v>0</v>
      </c>
      <c r="L51" s="32"/>
      <c r="M51" s="32">
        <v>0</v>
      </c>
      <c r="N51" s="32"/>
    </row>
    <row r="52" spans="1:14" ht="25.5" customHeight="1">
      <c r="A52" s="9"/>
      <c r="B52" s="30" t="s">
        <v>72</v>
      </c>
      <c r="C52" s="30"/>
      <c r="D52" s="30"/>
      <c r="E52" s="30"/>
      <c r="F52" s="30"/>
      <c r="G52" s="30"/>
      <c r="H52" s="30"/>
      <c r="I52" s="31" t="s">
        <v>6</v>
      </c>
      <c r="J52" s="31"/>
      <c r="K52" s="32">
        <f t="shared" si="3"/>
        <v>0</v>
      </c>
      <c r="L52" s="32"/>
      <c r="M52" s="32">
        <v>0</v>
      </c>
      <c r="N52" s="32"/>
    </row>
    <row r="53" spans="1:14" ht="27.75" customHeight="1">
      <c r="A53" s="9"/>
      <c r="B53" s="30" t="s">
        <v>57</v>
      </c>
      <c r="C53" s="30"/>
      <c r="D53" s="30"/>
      <c r="E53" s="30"/>
      <c r="F53" s="30"/>
      <c r="G53" s="30"/>
      <c r="H53" s="30"/>
      <c r="I53" s="31" t="s">
        <v>6</v>
      </c>
      <c r="J53" s="31"/>
      <c r="K53" s="35">
        <f t="shared" si="3"/>
        <v>0</v>
      </c>
      <c r="L53" s="35"/>
      <c r="M53" s="36">
        <v>0.03</v>
      </c>
      <c r="N53" s="36"/>
    </row>
    <row r="54" spans="1:14" ht="27.75" customHeight="1">
      <c r="A54" s="9"/>
      <c r="B54" s="30" t="s">
        <v>58</v>
      </c>
      <c r="C54" s="30"/>
      <c r="D54" s="30"/>
      <c r="E54" s="30"/>
      <c r="F54" s="30"/>
      <c r="G54" s="30"/>
      <c r="H54" s="30"/>
      <c r="I54" s="31" t="s">
        <v>59</v>
      </c>
      <c r="J54" s="31"/>
      <c r="K54" s="35">
        <f t="shared" si="3"/>
        <v>0</v>
      </c>
      <c r="L54" s="35"/>
      <c r="M54" s="36">
        <v>0.1</v>
      </c>
      <c r="N54" s="36"/>
    </row>
    <row r="55" spans="1:14" ht="12.75" customHeight="1">
      <c r="A55" s="11">
        <v>4</v>
      </c>
      <c r="B55" s="27" t="s">
        <v>60</v>
      </c>
      <c r="C55" s="27"/>
      <c r="D55" s="27"/>
      <c r="E55" s="27"/>
      <c r="F55" s="27"/>
      <c r="G55" s="27"/>
      <c r="H55" s="27"/>
      <c r="I55" s="31"/>
      <c r="J55" s="31"/>
      <c r="K55" s="35">
        <f t="shared" si="3"/>
        <v>0</v>
      </c>
      <c r="L55" s="35"/>
      <c r="M55" s="36">
        <v>1.63</v>
      </c>
      <c r="N55" s="36"/>
    </row>
    <row r="56" spans="1:14" ht="21" customHeight="1">
      <c r="A56" s="9">
        <v>5</v>
      </c>
      <c r="B56" s="27" t="s">
        <v>61</v>
      </c>
      <c r="C56" s="27"/>
      <c r="D56" s="27"/>
      <c r="E56" s="27"/>
      <c r="F56" s="27"/>
      <c r="G56" s="27"/>
      <c r="H56" s="27"/>
      <c r="I56" s="31" t="s">
        <v>62</v>
      </c>
      <c r="J56" s="31"/>
      <c r="K56" s="35">
        <f t="shared" si="3"/>
        <v>0</v>
      </c>
      <c r="L56" s="35"/>
      <c r="M56" s="36">
        <v>2.7</v>
      </c>
      <c r="N56" s="36"/>
    </row>
    <row r="57" spans="1:14" ht="14.25" customHeight="1">
      <c r="A57" s="9"/>
      <c r="B57" s="27" t="s">
        <v>63</v>
      </c>
      <c r="C57" s="27"/>
      <c r="D57" s="27"/>
      <c r="E57" s="27"/>
      <c r="F57" s="27"/>
      <c r="G57" s="27"/>
      <c r="H57" s="27"/>
      <c r="I57" s="31"/>
      <c r="J57" s="31"/>
      <c r="K57" s="35">
        <f>K56+K55+K54+K53+K50+K44+K36+K30+K21+K7</f>
        <v>0</v>
      </c>
      <c r="L57" s="35">
        <f>L56+L55+L54+L53+L50+L44+L36+L30+L21+L7</f>
        <v>0</v>
      </c>
      <c r="M57" s="35">
        <f>M56+M55+M54+M53+M50+M44+M36+M30+M21+M7</f>
        <v>6.6</v>
      </c>
      <c r="N57" s="35"/>
    </row>
    <row r="58" spans="1:14" ht="12.75" customHeight="1">
      <c r="A58" s="12">
        <v>6</v>
      </c>
      <c r="B58" s="27" t="s">
        <v>64</v>
      </c>
      <c r="C58" s="27"/>
      <c r="D58" s="27"/>
      <c r="E58" s="27"/>
      <c r="F58" s="27"/>
      <c r="G58" s="27"/>
      <c r="H58" s="27"/>
      <c r="I58" s="31"/>
      <c r="J58" s="31"/>
      <c r="K58" s="35">
        <f>K59+K60+K61+K62</f>
        <v>0</v>
      </c>
      <c r="L58" s="35">
        <f>L59+L60+L61+L62</f>
        <v>0</v>
      </c>
      <c r="M58" s="35">
        <f>M59+M60+M61+M62</f>
        <v>0</v>
      </c>
      <c r="N58" s="35"/>
    </row>
    <row r="59" spans="1:14" ht="27.75" customHeight="1">
      <c r="A59" s="9"/>
      <c r="B59" s="30" t="s">
        <v>65</v>
      </c>
      <c r="C59" s="30"/>
      <c r="D59" s="30"/>
      <c r="E59" s="30"/>
      <c r="F59" s="30"/>
      <c r="G59" s="30"/>
      <c r="H59" s="30"/>
      <c r="I59" s="31" t="s">
        <v>66</v>
      </c>
      <c r="J59" s="31"/>
      <c r="K59" s="32">
        <f>M59*12*$I$4</f>
        <v>0</v>
      </c>
      <c r="L59" s="32"/>
      <c r="M59" s="32"/>
      <c r="N59" s="32"/>
    </row>
    <row r="60" spans="1:14" ht="13.5" customHeight="1">
      <c r="A60" s="9"/>
      <c r="B60" s="30" t="s">
        <v>67</v>
      </c>
      <c r="C60" s="30"/>
      <c r="D60" s="30"/>
      <c r="E60" s="30"/>
      <c r="F60" s="30"/>
      <c r="G60" s="30"/>
      <c r="H60" s="30"/>
      <c r="I60" s="31" t="s">
        <v>22</v>
      </c>
      <c r="J60" s="31"/>
      <c r="K60" s="32">
        <f>M60*12*$I$4</f>
        <v>0</v>
      </c>
      <c r="L60" s="32"/>
      <c r="M60" s="32"/>
      <c r="N60" s="32"/>
    </row>
    <row r="61" spans="1:14" ht="12" customHeight="1">
      <c r="A61" s="9"/>
      <c r="B61" s="30" t="s">
        <v>76</v>
      </c>
      <c r="C61" s="30"/>
      <c r="D61" s="30"/>
      <c r="E61" s="30"/>
      <c r="F61" s="30"/>
      <c r="G61" s="30"/>
      <c r="H61" s="30"/>
      <c r="I61" s="31" t="s">
        <v>22</v>
      </c>
      <c r="J61" s="31"/>
      <c r="K61" s="32">
        <f>M61*12*$I$4</f>
        <v>0</v>
      </c>
      <c r="L61" s="32"/>
      <c r="M61" s="32"/>
      <c r="N61" s="32"/>
    </row>
    <row r="62" spans="1:14" ht="14.25" customHeight="1">
      <c r="A62" s="9"/>
      <c r="B62" s="30" t="s">
        <v>68</v>
      </c>
      <c r="C62" s="30"/>
      <c r="D62" s="30"/>
      <c r="E62" s="30"/>
      <c r="F62" s="30"/>
      <c r="G62" s="30"/>
      <c r="H62" s="30"/>
      <c r="I62" s="31" t="s">
        <v>22</v>
      </c>
      <c r="J62" s="31"/>
      <c r="K62" s="32"/>
      <c r="L62" s="32"/>
      <c r="M62" s="32"/>
      <c r="N62" s="32"/>
    </row>
    <row r="63" spans="1:14" ht="13.5" customHeight="1">
      <c r="A63" s="9"/>
      <c r="B63" s="27" t="s">
        <v>69</v>
      </c>
      <c r="C63" s="27"/>
      <c r="D63" s="27"/>
      <c r="E63" s="27"/>
      <c r="F63" s="27"/>
      <c r="G63" s="27"/>
      <c r="H63" s="27"/>
      <c r="I63" s="31"/>
      <c r="J63" s="31"/>
      <c r="K63" s="35">
        <f>K58</f>
        <v>0</v>
      </c>
      <c r="L63" s="35">
        <f>L58</f>
        <v>0</v>
      </c>
      <c r="M63" s="35">
        <f>M58</f>
        <v>0</v>
      </c>
      <c r="N63" s="35"/>
    </row>
    <row r="64" spans="1:14" ht="12" customHeight="1">
      <c r="A64" s="9"/>
      <c r="B64" s="27" t="s">
        <v>70</v>
      </c>
      <c r="C64" s="27"/>
      <c r="D64" s="27"/>
      <c r="E64" s="27"/>
      <c r="F64" s="27"/>
      <c r="G64" s="27"/>
      <c r="H64" s="27"/>
      <c r="I64" s="31"/>
      <c r="J64" s="31"/>
      <c r="K64" s="35">
        <f>K63+K57</f>
        <v>0</v>
      </c>
      <c r="L64" s="35">
        <f>L63+L57</f>
        <v>0</v>
      </c>
      <c r="M64" s="35">
        <f>M63+M57</f>
        <v>6.6</v>
      </c>
      <c r="N64" s="35"/>
    </row>
    <row r="65" spans="1:14" ht="14.25" customHeight="1">
      <c r="A65" s="9"/>
      <c r="B65" s="49" t="s">
        <v>77</v>
      </c>
      <c r="C65" s="49"/>
      <c r="D65" s="49"/>
      <c r="E65" s="49"/>
      <c r="F65" s="49"/>
      <c r="G65" s="49"/>
      <c r="H65" s="49"/>
      <c r="I65" s="7"/>
      <c r="J65" s="7"/>
      <c r="K65" s="10"/>
      <c r="L65" s="10"/>
      <c r="M65" s="10"/>
      <c r="N65" s="10"/>
    </row>
    <row r="66" spans="1:14" ht="18" customHeight="1">
      <c r="A66" s="13"/>
      <c r="B66" s="37" t="s">
        <v>78</v>
      </c>
      <c r="C66" s="37"/>
      <c r="D66" s="37"/>
      <c r="E66" s="37"/>
      <c r="F66" s="37"/>
      <c r="G66" s="37"/>
      <c r="H66" s="37"/>
      <c r="I66" s="38" t="s">
        <v>79</v>
      </c>
      <c r="J66" s="38"/>
      <c r="K66" s="38"/>
      <c r="L66" s="38"/>
      <c r="M66" s="39">
        <v>0.06</v>
      </c>
      <c r="N66" s="39"/>
    </row>
    <row r="67" spans="1:14" ht="15">
      <c r="A67" s="6"/>
      <c r="B67" s="40" t="s">
        <v>80</v>
      </c>
      <c r="C67" s="40"/>
      <c r="D67" s="40"/>
      <c r="E67" s="40"/>
      <c r="F67" s="40"/>
      <c r="G67" s="40"/>
      <c r="H67" s="40"/>
      <c r="I67" s="41" t="s">
        <v>35</v>
      </c>
      <c r="J67" s="41"/>
      <c r="K67" s="41"/>
      <c r="L67" s="41"/>
      <c r="M67" s="42">
        <v>0.25</v>
      </c>
      <c r="N67" s="42"/>
    </row>
    <row r="68" spans="1:14" ht="15">
      <c r="A68" s="6"/>
      <c r="B68" s="40" t="s">
        <v>81</v>
      </c>
      <c r="C68" s="40"/>
      <c r="D68" s="40"/>
      <c r="E68" s="40"/>
      <c r="F68" s="40"/>
      <c r="G68" s="40"/>
      <c r="H68" s="40"/>
      <c r="I68" s="41" t="s">
        <v>35</v>
      </c>
      <c r="J68" s="41"/>
      <c r="K68" s="41"/>
      <c r="L68" s="41"/>
      <c r="M68" s="42">
        <v>0.1</v>
      </c>
      <c r="N68" s="42"/>
    </row>
    <row r="69" spans="1:14" ht="15">
      <c r="A69" s="14"/>
      <c r="B69" s="43"/>
      <c r="C69" s="43"/>
      <c r="D69" s="43"/>
      <c r="E69" s="43"/>
      <c r="F69" s="43"/>
      <c r="G69" s="43"/>
      <c r="H69" s="43"/>
      <c r="I69" s="44"/>
      <c r="J69" s="44"/>
      <c r="K69" s="44"/>
      <c r="L69" s="44"/>
      <c r="M69" s="45"/>
      <c r="N69" s="45"/>
    </row>
    <row r="70" spans="1:14" ht="15">
      <c r="A70" s="3"/>
      <c r="B70" s="46"/>
      <c r="C70" s="46"/>
      <c r="D70" s="46"/>
      <c r="E70" s="46"/>
      <c r="F70" s="46"/>
      <c r="G70" s="46"/>
      <c r="H70" s="46"/>
      <c r="I70" s="47"/>
      <c r="J70" s="47"/>
      <c r="K70" s="47"/>
      <c r="L70" s="47"/>
      <c r="M70" s="48"/>
      <c r="N70" s="48"/>
    </row>
    <row r="71" spans="2:14" ht="15">
      <c r="B71" s="46"/>
      <c r="C71" s="46"/>
      <c r="D71" s="46"/>
      <c r="E71" s="46"/>
      <c r="F71" s="46"/>
      <c r="G71" s="46"/>
      <c r="H71" s="46"/>
      <c r="I71" s="47"/>
      <c r="J71" s="47"/>
      <c r="K71" s="47"/>
      <c r="L71" s="47"/>
      <c r="M71" s="48"/>
      <c r="N71" s="48"/>
    </row>
    <row r="72" spans="2:14" ht="15">
      <c r="B72" s="46"/>
      <c r="C72" s="46"/>
      <c r="D72" s="46"/>
      <c r="E72" s="46"/>
      <c r="F72" s="46"/>
      <c r="G72" s="46"/>
      <c r="H72" s="46"/>
      <c r="I72" s="47"/>
      <c r="J72" s="47"/>
      <c r="K72" s="47"/>
      <c r="L72" s="47"/>
      <c r="M72" s="48"/>
      <c r="N72" s="48"/>
    </row>
    <row r="73" spans="2:14" ht="15">
      <c r="B73" s="46"/>
      <c r="C73" s="46"/>
      <c r="D73" s="46"/>
      <c r="E73" s="46"/>
      <c r="F73" s="46"/>
      <c r="G73" s="46"/>
      <c r="H73" s="46"/>
      <c r="I73" s="47"/>
      <c r="J73" s="47"/>
      <c r="K73" s="47"/>
      <c r="L73" s="47"/>
      <c r="M73" s="48"/>
      <c r="N73" s="48"/>
    </row>
    <row r="74" spans="2:14" ht="15">
      <c r="B74" s="46"/>
      <c r="C74" s="46"/>
      <c r="D74" s="46"/>
      <c r="E74" s="46"/>
      <c r="F74" s="46"/>
      <c r="G74" s="46"/>
      <c r="H74" s="46"/>
      <c r="I74" s="47"/>
      <c r="J74" s="47"/>
      <c r="K74" s="47"/>
      <c r="L74" s="47"/>
      <c r="M74" s="48"/>
      <c r="N74" s="48"/>
    </row>
    <row r="75" spans="2:14" ht="15">
      <c r="B75" s="46"/>
      <c r="C75" s="46"/>
      <c r="D75" s="46"/>
      <c r="E75" s="46"/>
      <c r="F75" s="46"/>
      <c r="G75" s="46"/>
      <c r="H75" s="46"/>
      <c r="I75" s="47"/>
      <c r="J75" s="47"/>
      <c r="K75" s="47"/>
      <c r="L75" s="47"/>
      <c r="M75" s="48"/>
      <c r="N75" s="48"/>
    </row>
    <row r="76" spans="2:14" ht="15">
      <c r="B76" s="46"/>
      <c r="C76" s="46"/>
      <c r="D76" s="46"/>
      <c r="E76" s="46"/>
      <c r="F76" s="46"/>
      <c r="G76" s="46"/>
      <c r="H76" s="46"/>
      <c r="I76" s="47"/>
      <c r="J76" s="47"/>
      <c r="K76" s="47"/>
      <c r="L76" s="47"/>
      <c r="M76" s="48"/>
      <c r="N76" s="48"/>
    </row>
    <row r="77" spans="2:14" ht="15">
      <c r="B77" s="46"/>
      <c r="C77" s="46"/>
      <c r="D77" s="46"/>
      <c r="E77" s="46"/>
      <c r="F77" s="46"/>
      <c r="G77" s="46"/>
      <c r="H77" s="46"/>
      <c r="I77" s="47"/>
      <c r="J77" s="47"/>
      <c r="K77" s="47"/>
      <c r="L77" s="47"/>
      <c r="M77" s="48"/>
      <c r="N77" s="48"/>
    </row>
    <row r="78" spans="2:14" ht="15">
      <c r="B78" s="46"/>
      <c r="C78" s="46"/>
      <c r="D78" s="46"/>
      <c r="E78" s="46"/>
      <c r="F78" s="46"/>
      <c r="G78" s="46"/>
      <c r="H78" s="46"/>
      <c r="I78" s="47"/>
      <c r="J78" s="47"/>
      <c r="K78" s="47"/>
      <c r="L78" s="47"/>
      <c r="M78" s="48"/>
      <c r="N78" s="48"/>
    </row>
    <row r="79" spans="2:14" ht="15">
      <c r="B79" s="46"/>
      <c r="C79" s="46"/>
      <c r="D79" s="46"/>
      <c r="E79" s="46"/>
      <c r="F79" s="46"/>
      <c r="G79" s="46"/>
      <c r="H79" s="46"/>
      <c r="I79" s="47"/>
      <c r="J79" s="47"/>
      <c r="K79" s="47"/>
      <c r="L79" s="47"/>
      <c r="M79" s="48"/>
      <c r="N79" s="48"/>
    </row>
    <row r="80" spans="2:14" ht="15">
      <c r="B80" s="46"/>
      <c r="C80" s="46"/>
      <c r="D80" s="46"/>
      <c r="E80" s="46"/>
      <c r="F80" s="46"/>
      <c r="G80" s="46"/>
      <c r="H80" s="46"/>
      <c r="I80" s="47"/>
      <c r="J80" s="47"/>
      <c r="K80" s="47"/>
      <c r="L80" s="47"/>
      <c r="M80" s="48"/>
      <c r="N80" s="48"/>
    </row>
    <row r="81" spans="2:14" ht="15">
      <c r="B81" s="46"/>
      <c r="C81" s="46"/>
      <c r="D81" s="46"/>
      <c r="E81" s="46"/>
      <c r="F81" s="46"/>
      <c r="G81" s="46"/>
      <c r="H81" s="46"/>
      <c r="I81" s="47"/>
      <c r="J81" s="47"/>
      <c r="K81" s="47"/>
      <c r="L81" s="47"/>
      <c r="M81" s="48"/>
      <c r="N81" s="48"/>
    </row>
    <row r="82" spans="2:14" ht="15">
      <c r="B82" s="46"/>
      <c r="C82" s="46"/>
      <c r="D82" s="46"/>
      <c r="E82" s="46"/>
      <c r="F82" s="46"/>
      <c r="G82" s="46"/>
      <c r="H82" s="46"/>
      <c r="I82" s="47"/>
      <c r="J82" s="47"/>
      <c r="K82" s="47"/>
      <c r="L82" s="47"/>
      <c r="M82" s="48"/>
      <c r="N82" s="48"/>
    </row>
    <row r="83" spans="2:14" ht="15">
      <c r="B83" s="46"/>
      <c r="C83" s="46"/>
      <c r="D83" s="46"/>
      <c r="E83" s="46"/>
      <c r="F83" s="46"/>
      <c r="G83" s="46"/>
      <c r="H83" s="46"/>
      <c r="I83" s="47"/>
      <c r="J83" s="47"/>
      <c r="K83" s="47"/>
      <c r="L83" s="47"/>
      <c r="M83" s="48"/>
      <c r="N83" s="48"/>
    </row>
    <row r="84" spans="2:14" ht="15">
      <c r="B84" s="46"/>
      <c r="C84" s="46"/>
      <c r="D84" s="46"/>
      <c r="E84" s="46"/>
      <c r="F84" s="46"/>
      <c r="G84" s="46"/>
      <c r="H84" s="46"/>
      <c r="I84" s="47"/>
      <c r="J84" s="47"/>
      <c r="K84" s="47"/>
      <c r="L84" s="47"/>
      <c r="M84" s="48"/>
      <c r="N84" s="48"/>
    </row>
    <row r="85" spans="2:14" ht="15">
      <c r="B85" s="46"/>
      <c r="C85" s="46"/>
      <c r="D85" s="46"/>
      <c r="E85" s="46"/>
      <c r="F85" s="46"/>
      <c r="G85" s="46"/>
      <c r="H85" s="46"/>
      <c r="I85" s="47"/>
      <c r="J85" s="47"/>
      <c r="K85" s="47"/>
      <c r="L85" s="47"/>
      <c r="M85" s="48"/>
      <c r="N85" s="48"/>
    </row>
    <row r="86" spans="2:14" ht="15">
      <c r="B86" s="46"/>
      <c r="C86" s="46"/>
      <c r="D86" s="46"/>
      <c r="E86" s="46"/>
      <c r="F86" s="46"/>
      <c r="G86" s="46"/>
      <c r="H86" s="46"/>
      <c r="I86" s="47"/>
      <c r="J86" s="47"/>
      <c r="K86" s="47"/>
      <c r="L86" s="47"/>
      <c r="M86" s="48"/>
      <c r="N86" s="48"/>
    </row>
    <row r="87" spans="2:14" ht="15">
      <c r="B87" s="46"/>
      <c r="C87" s="46"/>
      <c r="D87" s="46"/>
      <c r="E87" s="46"/>
      <c r="F87" s="46"/>
      <c r="G87" s="46"/>
      <c r="H87" s="46"/>
      <c r="I87" s="47"/>
      <c r="J87" s="47"/>
      <c r="K87" s="47"/>
      <c r="L87" s="47"/>
      <c r="M87" s="48"/>
      <c r="N87" s="48"/>
    </row>
    <row r="88" spans="2:14" ht="15">
      <c r="B88" s="46"/>
      <c r="C88" s="46"/>
      <c r="D88" s="46"/>
      <c r="E88" s="46"/>
      <c r="F88" s="46"/>
      <c r="G88" s="46"/>
      <c r="H88" s="46"/>
      <c r="I88" s="47"/>
      <c r="J88" s="47"/>
      <c r="K88" s="47"/>
      <c r="L88" s="47"/>
      <c r="M88" s="48"/>
      <c r="N88" s="48"/>
    </row>
    <row r="89" spans="2:14" ht="15">
      <c r="B89" s="46"/>
      <c r="C89" s="46"/>
      <c r="D89" s="46"/>
      <c r="E89" s="46"/>
      <c r="F89" s="46"/>
      <c r="G89" s="46"/>
      <c r="H89" s="46"/>
      <c r="I89" s="47"/>
      <c r="J89" s="47"/>
      <c r="K89" s="47"/>
      <c r="L89" s="47"/>
      <c r="M89" s="48"/>
      <c r="N89" s="48"/>
    </row>
    <row r="90" spans="2:14" ht="15">
      <c r="B90" s="46"/>
      <c r="C90" s="46"/>
      <c r="D90" s="46"/>
      <c r="E90" s="46"/>
      <c r="F90" s="46"/>
      <c r="G90" s="46"/>
      <c r="H90" s="46"/>
      <c r="I90" s="47"/>
      <c r="J90" s="47"/>
      <c r="K90" s="47"/>
      <c r="L90" s="47"/>
      <c r="M90" s="48"/>
      <c r="N90" s="48"/>
    </row>
    <row r="91" spans="2:14" ht="15">
      <c r="B91" s="46"/>
      <c r="C91" s="46"/>
      <c r="D91" s="46"/>
      <c r="E91" s="46"/>
      <c r="F91" s="46"/>
      <c r="G91" s="46"/>
      <c r="H91" s="46"/>
      <c r="I91" s="47"/>
      <c r="J91" s="47"/>
      <c r="K91" s="47"/>
      <c r="L91" s="47"/>
      <c r="M91" s="48"/>
      <c r="N91" s="48"/>
    </row>
    <row r="92" spans="2:14" ht="15">
      <c r="B92" s="46"/>
      <c r="C92" s="46"/>
      <c r="D92" s="46"/>
      <c r="E92" s="46"/>
      <c r="F92" s="46"/>
      <c r="G92" s="46"/>
      <c r="H92" s="46"/>
      <c r="I92" s="47"/>
      <c r="J92" s="47"/>
      <c r="K92" s="47"/>
      <c r="L92" s="47"/>
      <c r="M92" s="47"/>
      <c r="N92" s="47"/>
    </row>
    <row r="93" spans="2:14" ht="15">
      <c r="B93" s="46"/>
      <c r="C93" s="46"/>
      <c r="D93" s="46"/>
      <c r="E93" s="46"/>
      <c r="F93" s="46"/>
      <c r="G93" s="46"/>
      <c r="H93" s="46"/>
      <c r="I93" s="47"/>
      <c r="J93" s="47"/>
      <c r="K93" s="47"/>
      <c r="L93" s="47"/>
      <c r="M93" s="47"/>
      <c r="N93" s="47"/>
    </row>
    <row r="94" spans="2:14" ht="15">
      <c r="B94" s="46"/>
      <c r="C94" s="46"/>
      <c r="D94" s="46"/>
      <c r="E94" s="46"/>
      <c r="F94" s="46"/>
      <c r="G94" s="46"/>
      <c r="H94" s="46"/>
      <c r="I94" s="47"/>
      <c r="J94" s="47"/>
      <c r="K94" s="47"/>
      <c r="L94" s="47"/>
      <c r="M94" s="47"/>
      <c r="N94" s="47"/>
    </row>
    <row r="95" spans="2:14" ht="15">
      <c r="B95" s="46"/>
      <c r="C95" s="46"/>
      <c r="D95" s="46"/>
      <c r="E95" s="46"/>
      <c r="F95" s="46"/>
      <c r="G95" s="46"/>
      <c r="H95" s="46"/>
      <c r="I95" s="47"/>
      <c r="J95" s="47"/>
      <c r="K95" s="47"/>
      <c r="L95" s="47"/>
      <c r="M95" s="47"/>
      <c r="N95" s="47"/>
    </row>
    <row r="96" spans="2:14" ht="15">
      <c r="B96" s="46"/>
      <c r="C96" s="46"/>
      <c r="D96" s="46"/>
      <c r="E96" s="46"/>
      <c r="F96" s="46"/>
      <c r="G96" s="46"/>
      <c r="H96" s="46"/>
      <c r="I96" s="47"/>
      <c r="J96" s="47"/>
      <c r="K96" s="47"/>
      <c r="L96" s="47"/>
      <c r="M96" s="47"/>
      <c r="N96" s="47"/>
    </row>
  </sheetData>
  <sheetProtection selectLockedCells="1" selectUnlockedCells="1"/>
  <mergeCells count="365">
    <mergeCell ref="B65:H65"/>
    <mergeCell ref="B96:H96"/>
    <mergeCell ref="I96:J96"/>
    <mergeCell ref="K96:L96"/>
    <mergeCell ref="M96:N96"/>
    <mergeCell ref="B94:H94"/>
    <mergeCell ref="I94:J94"/>
    <mergeCell ref="K94:L94"/>
    <mergeCell ref="M94:N94"/>
    <mergeCell ref="B95:H95"/>
    <mergeCell ref="I95:J95"/>
    <mergeCell ref="K95:L95"/>
    <mergeCell ref="M95:N95"/>
    <mergeCell ref="B92:H92"/>
    <mergeCell ref="I92:J92"/>
    <mergeCell ref="K92:L92"/>
    <mergeCell ref="M92:N92"/>
    <mergeCell ref="B93:H93"/>
    <mergeCell ref="I93:J93"/>
    <mergeCell ref="K93:L93"/>
    <mergeCell ref="M93:N93"/>
    <mergeCell ref="B90:H90"/>
    <mergeCell ref="I90:J90"/>
    <mergeCell ref="K90:L90"/>
    <mergeCell ref="M90:N90"/>
    <mergeCell ref="B91:H91"/>
    <mergeCell ref="I91:J91"/>
    <mergeCell ref="K91:L91"/>
    <mergeCell ref="M91:N91"/>
    <mergeCell ref="B88:H88"/>
    <mergeCell ref="I88:J88"/>
    <mergeCell ref="K88:L88"/>
    <mergeCell ref="M88:N88"/>
    <mergeCell ref="B89:H89"/>
    <mergeCell ref="I89:J89"/>
    <mergeCell ref="K89:L89"/>
    <mergeCell ref="M89:N89"/>
    <mergeCell ref="B86:H86"/>
    <mergeCell ref="I86:J86"/>
    <mergeCell ref="K86:L86"/>
    <mergeCell ref="M86:N86"/>
    <mergeCell ref="B87:H87"/>
    <mergeCell ref="I87:J87"/>
    <mergeCell ref="K87:L87"/>
    <mergeCell ref="M87:N87"/>
    <mergeCell ref="B84:H84"/>
    <mergeCell ref="I84:J84"/>
    <mergeCell ref="K84:L84"/>
    <mergeCell ref="M84:N84"/>
    <mergeCell ref="B85:H85"/>
    <mergeCell ref="I85:J85"/>
    <mergeCell ref="K85:L85"/>
    <mergeCell ref="M85:N85"/>
    <mergeCell ref="B82:H82"/>
    <mergeCell ref="I82:J82"/>
    <mergeCell ref="K82:L82"/>
    <mergeCell ref="M82:N82"/>
    <mergeCell ref="B83:H83"/>
    <mergeCell ref="I83:J83"/>
    <mergeCell ref="K83:L83"/>
    <mergeCell ref="M83:N83"/>
    <mergeCell ref="B80:H80"/>
    <mergeCell ref="I80:J80"/>
    <mergeCell ref="K80:L80"/>
    <mergeCell ref="M80:N80"/>
    <mergeCell ref="B81:H81"/>
    <mergeCell ref="I81:J81"/>
    <mergeCell ref="K81:L81"/>
    <mergeCell ref="M81:N81"/>
    <mergeCell ref="B78:H78"/>
    <mergeCell ref="I78:J78"/>
    <mergeCell ref="K78:L78"/>
    <mergeCell ref="M78:N78"/>
    <mergeCell ref="B79:H79"/>
    <mergeCell ref="I79:J79"/>
    <mergeCell ref="K79:L79"/>
    <mergeCell ref="M79:N79"/>
    <mergeCell ref="B76:H76"/>
    <mergeCell ref="I76:J76"/>
    <mergeCell ref="K76:L76"/>
    <mergeCell ref="M76:N76"/>
    <mergeCell ref="B77:H77"/>
    <mergeCell ref="I77:J77"/>
    <mergeCell ref="K77:L77"/>
    <mergeCell ref="M77:N77"/>
    <mergeCell ref="B74:H74"/>
    <mergeCell ref="I74:J74"/>
    <mergeCell ref="K74:L74"/>
    <mergeCell ref="M74:N74"/>
    <mergeCell ref="B75:H75"/>
    <mergeCell ref="I75:J75"/>
    <mergeCell ref="K75:L75"/>
    <mergeCell ref="M75:N75"/>
    <mergeCell ref="B72:H72"/>
    <mergeCell ref="I72:J72"/>
    <mergeCell ref="K72:L72"/>
    <mergeCell ref="M72:N72"/>
    <mergeCell ref="B73:H73"/>
    <mergeCell ref="I73:J73"/>
    <mergeCell ref="K73:L73"/>
    <mergeCell ref="M73:N73"/>
    <mergeCell ref="B70:H70"/>
    <mergeCell ref="I70:J70"/>
    <mergeCell ref="K70:L70"/>
    <mergeCell ref="M70:N70"/>
    <mergeCell ref="B71:H71"/>
    <mergeCell ref="I71:J71"/>
    <mergeCell ref="K71:L71"/>
    <mergeCell ref="M71:N71"/>
    <mergeCell ref="B68:H68"/>
    <mergeCell ref="I68:J68"/>
    <mergeCell ref="K68:L68"/>
    <mergeCell ref="M68:N68"/>
    <mergeCell ref="B69:H69"/>
    <mergeCell ref="I69:J69"/>
    <mergeCell ref="K69:L69"/>
    <mergeCell ref="M69:N69"/>
    <mergeCell ref="B66:H66"/>
    <mergeCell ref="I66:J66"/>
    <mergeCell ref="K66:L66"/>
    <mergeCell ref="M66:N66"/>
    <mergeCell ref="B67:H67"/>
    <mergeCell ref="I67:J67"/>
    <mergeCell ref="K67:L67"/>
    <mergeCell ref="M67:N67"/>
    <mergeCell ref="B63:H63"/>
    <mergeCell ref="I63:J63"/>
    <mergeCell ref="K63:L63"/>
    <mergeCell ref="M63:N63"/>
    <mergeCell ref="B64:H64"/>
    <mergeCell ref="I64:J64"/>
    <mergeCell ref="K64:L64"/>
    <mergeCell ref="M64:N64"/>
    <mergeCell ref="B61:H61"/>
    <mergeCell ref="I61:J61"/>
    <mergeCell ref="K61:L61"/>
    <mergeCell ref="M61:N61"/>
    <mergeCell ref="B62:H62"/>
    <mergeCell ref="I62:J62"/>
    <mergeCell ref="K62:L62"/>
    <mergeCell ref="M62:N62"/>
    <mergeCell ref="B59:H59"/>
    <mergeCell ref="I59:J59"/>
    <mergeCell ref="K59:L59"/>
    <mergeCell ref="M59:N59"/>
    <mergeCell ref="B60:H60"/>
    <mergeCell ref="I60:J60"/>
    <mergeCell ref="K60:L60"/>
    <mergeCell ref="M60:N60"/>
    <mergeCell ref="B57:H57"/>
    <mergeCell ref="I57:J57"/>
    <mergeCell ref="K57:L57"/>
    <mergeCell ref="M57:N57"/>
    <mergeCell ref="B58:H58"/>
    <mergeCell ref="I58:J58"/>
    <mergeCell ref="K58:L58"/>
    <mergeCell ref="M58:N58"/>
    <mergeCell ref="B55:H55"/>
    <mergeCell ref="I55:J55"/>
    <mergeCell ref="K55:L55"/>
    <mergeCell ref="M55:N55"/>
    <mergeCell ref="B56:H56"/>
    <mergeCell ref="I56:J56"/>
    <mergeCell ref="K56:L56"/>
    <mergeCell ref="M56:N56"/>
    <mergeCell ref="B53:H53"/>
    <mergeCell ref="I53:J53"/>
    <mergeCell ref="K53:L53"/>
    <mergeCell ref="M53:N53"/>
    <mergeCell ref="B54:H54"/>
    <mergeCell ref="I54:J54"/>
    <mergeCell ref="K54:L54"/>
    <mergeCell ref="M54:N54"/>
    <mergeCell ref="B51:H51"/>
    <mergeCell ref="I51:J51"/>
    <mergeCell ref="K51:L51"/>
    <mergeCell ref="M51:N51"/>
    <mergeCell ref="B52:H52"/>
    <mergeCell ref="I52:J52"/>
    <mergeCell ref="K52:L52"/>
    <mergeCell ref="M52:N52"/>
    <mergeCell ref="B49:H49"/>
    <mergeCell ref="I49:J49"/>
    <mergeCell ref="K49:L49"/>
    <mergeCell ref="M49:N49"/>
    <mergeCell ref="B50:H50"/>
    <mergeCell ref="I50:J50"/>
    <mergeCell ref="K50:L50"/>
    <mergeCell ref="M50:N50"/>
    <mergeCell ref="B47:H47"/>
    <mergeCell ref="I47:J47"/>
    <mergeCell ref="K47:L47"/>
    <mergeCell ref="M47:N47"/>
    <mergeCell ref="B48:H48"/>
    <mergeCell ref="I48:J48"/>
    <mergeCell ref="K48:L48"/>
    <mergeCell ref="M48:N48"/>
    <mergeCell ref="B45:H45"/>
    <mergeCell ref="I45:J45"/>
    <mergeCell ref="K45:L45"/>
    <mergeCell ref="M45:N45"/>
    <mergeCell ref="B46:H46"/>
    <mergeCell ref="I46:J46"/>
    <mergeCell ref="K46:L46"/>
    <mergeCell ref="M46:N46"/>
    <mergeCell ref="B43:H43"/>
    <mergeCell ref="I43:J43"/>
    <mergeCell ref="K43:L43"/>
    <mergeCell ref="M43:N43"/>
    <mergeCell ref="B44:H44"/>
    <mergeCell ref="I44:J44"/>
    <mergeCell ref="K44:L44"/>
    <mergeCell ref="M44:N44"/>
    <mergeCell ref="B41:H41"/>
    <mergeCell ref="I41:J41"/>
    <mergeCell ref="K41:L41"/>
    <mergeCell ref="M41:N41"/>
    <mergeCell ref="B42:H42"/>
    <mergeCell ref="I42:J42"/>
    <mergeCell ref="K42:L42"/>
    <mergeCell ref="M42:N42"/>
    <mergeCell ref="B39:H39"/>
    <mergeCell ref="I39:J39"/>
    <mergeCell ref="K39:L39"/>
    <mergeCell ref="M39:N39"/>
    <mergeCell ref="B40:H40"/>
    <mergeCell ref="I40:J40"/>
    <mergeCell ref="K40:L40"/>
    <mergeCell ref="M40:N40"/>
    <mergeCell ref="B37:H37"/>
    <mergeCell ref="I37:J37"/>
    <mergeCell ref="K37:L37"/>
    <mergeCell ref="M37:N37"/>
    <mergeCell ref="B38:H38"/>
    <mergeCell ref="I38:J38"/>
    <mergeCell ref="K38:L38"/>
    <mergeCell ref="M38:N38"/>
    <mergeCell ref="B35:H35"/>
    <mergeCell ref="I35:J35"/>
    <mergeCell ref="K35:L35"/>
    <mergeCell ref="M35:N35"/>
    <mergeCell ref="B36:H36"/>
    <mergeCell ref="I36:J36"/>
    <mergeCell ref="K36:L36"/>
    <mergeCell ref="M36:N36"/>
    <mergeCell ref="B33:H33"/>
    <mergeCell ref="I33:J33"/>
    <mergeCell ref="K33:L33"/>
    <mergeCell ref="M33:N33"/>
    <mergeCell ref="B34:H34"/>
    <mergeCell ref="I34:J34"/>
    <mergeCell ref="K34:L34"/>
    <mergeCell ref="M34:N34"/>
    <mergeCell ref="B31:H31"/>
    <mergeCell ref="I31:J31"/>
    <mergeCell ref="K31:L31"/>
    <mergeCell ref="M31:N31"/>
    <mergeCell ref="B32:H32"/>
    <mergeCell ref="I32:J32"/>
    <mergeCell ref="K32:L32"/>
    <mergeCell ref="M32:N32"/>
    <mergeCell ref="B29:H29"/>
    <mergeCell ref="I29:J29"/>
    <mergeCell ref="K29:L29"/>
    <mergeCell ref="M29:N29"/>
    <mergeCell ref="B30:H30"/>
    <mergeCell ref="I30:J30"/>
    <mergeCell ref="K30:L30"/>
    <mergeCell ref="M30:N30"/>
    <mergeCell ref="B27:H27"/>
    <mergeCell ref="I27:J27"/>
    <mergeCell ref="K27:L27"/>
    <mergeCell ref="M27:N27"/>
    <mergeCell ref="B28:H28"/>
    <mergeCell ref="I28:J28"/>
    <mergeCell ref="K28:L28"/>
    <mergeCell ref="M28:N28"/>
    <mergeCell ref="B25:H25"/>
    <mergeCell ref="I25:J25"/>
    <mergeCell ref="K25:L25"/>
    <mergeCell ref="M25:N25"/>
    <mergeCell ref="B26:H26"/>
    <mergeCell ref="I26:J26"/>
    <mergeCell ref="K26:L26"/>
    <mergeCell ref="M26:N26"/>
    <mergeCell ref="B23:H23"/>
    <mergeCell ref="I23:J23"/>
    <mergeCell ref="K23:L23"/>
    <mergeCell ref="M23:N23"/>
    <mergeCell ref="B24:H24"/>
    <mergeCell ref="I24:J24"/>
    <mergeCell ref="K24:L24"/>
    <mergeCell ref="M24:N24"/>
    <mergeCell ref="B21:H21"/>
    <mergeCell ref="I21:J21"/>
    <mergeCell ref="K21:L21"/>
    <mergeCell ref="M21:N21"/>
    <mergeCell ref="B22:H22"/>
    <mergeCell ref="I22:J22"/>
    <mergeCell ref="K22:L22"/>
    <mergeCell ref="M22:N22"/>
    <mergeCell ref="B19:H19"/>
    <mergeCell ref="I19:J19"/>
    <mergeCell ref="K19:L19"/>
    <mergeCell ref="M19:N19"/>
    <mergeCell ref="B20:H20"/>
    <mergeCell ref="I20:J20"/>
    <mergeCell ref="K20:L20"/>
    <mergeCell ref="M20:N20"/>
    <mergeCell ref="B17:H17"/>
    <mergeCell ref="I17:J17"/>
    <mergeCell ref="K17:L17"/>
    <mergeCell ref="M17:N17"/>
    <mergeCell ref="B18:H18"/>
    <mergeCell ref="I18:J18"/>
    <mergeCell ref="K18:L18"/>
    <mergeCell ref="M18:N18"/>
    <mergeCell ref="B15:H15"/>
    <mergeCell ref="I15:J15"/>
    <mergeCell ref="K15:L15"/>
    <mergeCell ref="M15:N15"/>
    <mergeCell ref="B16:H16"/>
    <mergeCell ref="I16:J16"/>
    <mergeCell ref="K16:L16"/>
    <mergeCell ref="M16:N16"/>
    <mergeCell ref="B13:H13"/>
    <mergeCell ref="I13:J13"/>
    <mergeCell ref="K13:L13"/>
    <mergeCell ref="M13:N13"/>
    <mergeCell ref="B14:H14"/>
    <mergeCell ref="I14:J14"/>
    <mergeCell ref="K14:L14"/>
    <mergeCell ref="M14:N14"/>
    <mergeCell ref="B11:H11"/>
    <mergeCell ref="I11:J11"/>
    <mergeCell ref="K11:L11"/>
    <mergeCell ref="M11:N11"/>
    <mergeCell ref="B12:H12"/>
    <mergeCell ref="I12:J12"/>
    <mergeCell ref="K12:L12"/>
    <mergeCell ref="M12:N12"/>
    <mergeCell ref="B9:H9"/>
    <mergeCell ref="I9:J9"/>
    <mergeCell ref="K9:L9"/>
    <mergeCell ref="M9:N9"/>
    <mergeCell ref="B10:H10"/>
    <mergeCell ref="I10:J10"/>
    <mergeCell ref="K10:L10"/>
    <mergeCell ref="M10:N10"/>
    <mergeCell ref="B7:H7"/>
    <mergeCell ref="I7:J7"/>
    <mergeCell ref="K7:L7"/>
    <mergeCell ref="M7:N7"/>
    <mergeCell ref="B8:H8"/>
    <mergeCell ref="I8:J8"/>
    <mergeCell ref="K8:L8"/>
    <mergeCell ref="M8:N8"/>
    <mergeCell ref="A1:N1"/>
    <mergeCell ref="A2:N2"/>
    <mergeCell ref="A3:N3"/>
    <mergeCell ref="B4:N5"/>
    <mergeCell ref="B6:H6"/>
    <mergeCell ref="I6:J6"/>
    <mergeCell ref="K6:L6"/>
    <mergeCell ref="M6:N6"/>
  </mergeCells>
  <printOptions/>
  <pageMargins left="0.2362204724409449" right="0.2362204724409449" top="0.1968503937007874" bottom="0.196850393700787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96"/>
  <sheetViews>
    <sheetView tabSelected="1" zoomScale="90" zoomScaleNormal="90" workbookViewId="0" topLeftCell="A1">
      <selection activeCell="M4" sqref="M4"/>
    </sheetView>
  </sheetViews>
  <sheetFormatPr defaultColWidth="8.7109375" defaultRowHeight="12.75"/>
  <cols>
    <col min="1" max="1" width="5.28125" style="163" customWidth="1"/>
    <col min="2" max="2" width="9.00390625" style="164" customWidth="1"/>
    <col min="3" max="6" width="10.140625" style="164" customWidth="1"/>
    <col min="7" max="7" width="8.7109375" style="164" customWidth="1"/>
    <col min="8" max="8" width="9.421875" style="164" customWidth="1"/>
    <col min="9" max="9" width="7.00390625" style="163" customWidth="1"/>
    <col min="10" max="10" width="4.7109375" style="163" customWidth="1"/>
    <col min="11" max="11" width="5.57421875" style="163" hidden="1" customWidth="1"/>
    <col min="12" max="12" width="6.00390625" style="163" customWidth="1"/>
    <col min="13" max="16384" width="8.7109375" style="163" customWidth="1"/>
  </cols>
  <sheetData>
    <row r="1" spans="1:12" ht="15" customHeight="1">
      <c r="A1" s="251" t="s">
        <v>134</v>
      </c>
      <c r="B1" s="251"/>
      <c r="C1" s="251"/>
      <c r="D1" s="251"/>
      <c r="E1" s="251"/>
      <c r="F1" s="251"/>
      <c r="G1" s="251"/>
      <c r="H1" s="251"/>
      <c r="I1" s="251"/>
      <c r="J1" s="251"/>
      <c r="K1" s="251"/>
      <c r="L1" s="251"/>
    </row>
    <row r="2" spans="1:12" ht="21" customHeight="1">
      <c r="A2" s="251" t="s">
        <v>89</v>
      </c>
      <c r="B2" s="251"/>
      <c r="C2" s="251"/>
      <c r="D2" s="251"/>
      <c r="E2" s="251"/>
      <c r="F2" s="251"/>
      <c r="G2" s="251"/>
      <c r="H2" s="251"/>
      <c r="I2" s="251"/>
      <c r="J2" s="251"/>
      <c r="K2" s="251"/>
      <c r="L2" s="251"/>
    </row>
    <row r="3" spans="1:12" ht="21" customHeight="1">
      <c r="A3" s="251" t="s">
        <v>133</v>
      </c>
      <c r="B3" s="251"/>
      <c r="C3" s="251"/>
      <c r="D3" s="251"/>
      <c r="E3" s="251"/>
      <c r="F3" s="251"/>
      <c r="G3" s="251"/>
      <c r="H3" s="251"/>
      <c r="I3" s="251"/>
      <c r="J3" s="251"/>
      <c r="K3" s="251"/>
      <c r="L3" s="251"/>
    </row>
    <row r="4" spans="1:12" ht="15" customHeight="1">
      <c r="A4" s="251" t="s">
        <v>132</v>
      </c>
      <c r="B4" s="251"/>
      <c r="C4" s="251"/>
      <c r="D4" s="251"/>
      <c r="E4" s="251"/>
      <c r="F4" s="251"/>
      <c r="G4" s="251"/>
      <c r="H4" s="251"/>
      <c r="I4" s="251"/>
      <c r="J4" s="251"/>
      <c r="K4" s="251"/>
      <c r="L4" s="251"/>
    </row>
    <row r="5" spans="1:12" ht="44.25" customHeight="1">
      <c r="A5" s="20"/>
      <c r="B5" s="162"/>
      <c r="C5" s="162"/>
      <c r="D5" s="162"/>
      <c r="E5" s="162"/>
      <c r="F5" s="162"/>
      <c r="G5" s="162"/>
      <c r="H5" s="162"/>
      <c r="I5" s="28" t="s">
        <v>1</v>
      </c>
      <c r="J5" s="28"/>
      <c r="K5" s="28" t="s">
        <v>3</v>
      </c>
      <c r="L5" s="28"/>
    </row>
    <row r="6" spans="1:12" ht="12" customHeight="1">
      <c r="A6" s="161">
        <v>1</v>
      </c>
      <c r="B6" s="27" t="s">
        <v>4</v>
      </c>
      <c r="C6" s="27"/>
      <c r="D6" s="27"/>
      <c r="E6" s="27"/>
      <c r="F6" s="27"/>
      <c r="G6" s="27"/>
      <c r="H6" s="27"/>
      <c r="I6" s="28"/>
      <c r="J6" s="28"/>
      <c r="K6" s="29">
        <f>K7+K8+K9+K10+K11+K12+K13+K14+K15+K16+K17+K18+K19</f>
        <v>1.6000000000000003</v>
      </c>
      <c r="L6" s="29"/>
    </row>
    <row r="7" spans="1:12" ht="32.25" customHeight="1">
      <c r="A7" s="20"/>
      <c r="B7" s="30" t="s">
        <v>5</v>
      </c>
      <c r="C7" s="30"/>
      <c r="D7" s="30"/>
      <c r="E7" s="30"/>
      <c r="F7" s="30"/>
      <c r="G7" s="30"/>
      <c r="H7" s="30"/>
      <c r="I7" s="31" t="s">
        <v>6</v>
      </c>
      <c r="J7" s="31"/>
      <c r="K7" s="33">
        <v>0.25</v>
      </c>
      <c r="L7" s="33"/>
    </row>
    <row r="8" spans="1:12" ht="24" customHeight="1">
      <c r="A8" s="20"/>
      <c r="B8" s="30" t="s">
        <v>7</v>
      </c>
      <c r="C8" s="30"/>
      <c r="D8" s="30"/>
      <c r="E8" s="30"/>
      <c r="F8" s="30"/>
      <c r="G8" s="30"/>
      <c r="H8" s="30"/>
      <c r="I8" s="31" t="s">
        <v>6</v>
      </c>
      <c r="J8" s="31"/>
      <c r="K8" s="33">
        <v>0.25</v>
      </c>
      <c r="L8" s="33"/>
    </row>
    <row r="9" spans="1:12" ht="58.5" customHeight="1">
      <c r="A9" s="20"/>
      <c r="B9" s="30" t="s">
        <v>8</v>
      </c>
      <c r="C9" s="30"/>
      <c r="D9" s="30"/>
      <c r="E9" s="30"/>
      <c r="F9" s="30"/>
      <c r="G9" s="30"/>
      <c r="H9" s="30"/>
      <c r="I9" s="31" t="s">
        <v>6</v>
      </c>
      <c r="J9" s="31"/>
      <c r="K9" s="33">
        <v>0.2</v>
      </c>
      <c r="L9" s="33"/>
    </row>
    <row r="10" spans="1:12" ht="39" customHeight="1">
      <c r="A10" s="20"/>
      <c r="B10" s="30" t="s">
        <v>9</v>
      </c>
      <c r="C10" s="30"/>
      <c r="D10" s="30"/>
      <c r="E10" s="30"/>
      <c r="F10" s="30"/>
      <c r="G10" s="30"/>
      <c r="H10" s="30"/>
      <c r="I10" s="31" t="s">
        <v>6</v>
      </c>
      <c r="J10" s="31"/>
      <c r="K10" s="33">
        <v>0.2</v>
      </c>
      <c r="L10" s="33"/>
    </row>
    <row r="11" spans="1:12" ht="18" customHeight="1">
      <c r="A11" s="20"/>
      <c r="B11" s="30" t="s">
        <v>10</v>
      </c>
      <c r="C11" s="30"/>
      <c r="D11" s="30"/>
      <c r="E11" s="30"/>
      <c r="F11" s="30"/>
      <c r="G11" s="30"/>
      <c r="H11" s="30"/>
      <c r="I11" s="31" t="s">
        <v>6</v>
      </c>
      <c r="J11" s="31"/>
      <c r="K11" s="33"/>
      <c r="L11" s="33"/>
    </row>
    <row r="12" spans="1:12" ht="19.5" customHeight="1">
      <c r="A12" s="20"/>
      <c r="B12" s="30" t="s">
        <v>11</v>
      </c>
      <c r="C12" s="30"/>
      <c r="D12" s="30"/>
      <c r="E12" s="30"/>
      <c r="F12" s="30"/>
      <c r="G12" s="30"/>
      <c r="H12" s="30"/>
      <c r="I12" s="31" t="s">
        <v>6</v>
      </c>
      <c r="J12" s="31"/>
      <c r="K12" s="33"/>
      <c r="L12" s="33"/>
    </row>
    <row r="13" spans="1:12" ht="31.5" customHeight="1">
      <c r="A13" s="20"/>
      <c r="B13" s="30" t="s">
        <v>12</v>
      </c>
      <c r="C13" s="30"/>
      <c r="D13" s="30"/>
      <c r="E13" s="30"/>
      <c r="F13" s="30"/>
      <c r="G13" s="30"/>
      <c r="H13" s="30"/>
      <c r="I13" s="31" t="s">
        <v>6</v>
      </c>
      <c r="J13" s="31"/>
      <c r="K13" s="33">
        <v>0.3</v>
      </c>
      <c r="L13" s="33"/>
    </row>
    <row r="14" spans="1:12" ht="39" customHeight="1">
      <c r="A14" s="20"/>
      <c r="B14" s="30" t="s">
        <v>13</v>
      </c>
      <c r="C14" s="30"/>
      <c r="D14" s="30"/>
      <c r="E14" s="30"/>
      <c r="F14" s="30"/>
      <c r="G14" s="30"/>
      <c r="H14" s="30"/>
      <c r="I14" s="31" t="s">
        <v>6</v>
      </c>
      <c r="J14" s="31"/>
      <c r="K14" s="33">
        <v>0.1</v>
      </c>
      <c r="L14" s="33"/>
    </row>
    <row r="15" spans="1:12" ht="46.5" customHeight="1">
      <c r="A15" s="20"/>
      <c r="B15" s="34" t="s">
        <v>14</v>
      </c>
      <c r="C15" s="34"/>
      <c r="D15" s="34"/>
      <c r="E15" s="34"/>
      <c r="F15" s="34"/>
      <c r="G15" s="34"/>
      <c r="H15" s="34"/>
      <c r="I15" s="31" t="s">
        <v>6</v>
      </c>
      <c r="J15" s="31"/>
      <c r="K15" s="33">
        <v>0.1</v>
      </c>
      <c r="L15" s="33"/>
    </row>
    <row r="16" spans="1:12" ht="21.75" customHeight="1">
      <c r="A16" s="20"/>
      <c r="B16" s="34" t="s">
        <v>15</v>
      </c>
      <c r="C16" s="34"/>
      <c r="D16" s="34"/>
      <c r="E16" s="34"/>
      <c r="F16" s="34"/>
      <c r="G16" s="34"/>
      <c r="H16" s="34"/>
      <c r="I16" s="31" t="s">
        <v>6</v>
      </c>
      <c r="J16" s="31"/>
      <c r="K16" s="33">
        <v>0.05</v>
      </c>
      <c r="L16" s="33"/>
    </row>
    <row r="17" spans="1:12" ht="24.75" customHeight="1">
      <c r="A17" s="20"/>
      <c r="B17" s="34" t="s">
        <v>16</v>
      </c>
      <c r="C17" s="34"/>
      <c r="D17" s="34"/>
      <c r="E17" s="34"/>
      <c r="F17" s="34"/>
      <c r="G17" s="34"/>
      <c r="H17" s="34"/>
      <c r="I17" s="31" t="s">
        <v>6</v>
      </c>
      <c r="J17" s="31"/>
      <c r="K17" s="33">
        <v>0.05</v>
      </c>
      <c r="L17" s="33"/>
    </row>
    <row r="18" spans="1:12" ht="24" customHeight="1">
      <c r="A18" s="20"/>
      <c r="B18" s="34" t="s">
        <v>17</v>
      </c>
      <c r="C18" s="34"/>
      <c r="D18" s="34"/>
      <c r="E18" s="34"/>
      <c r="F18" s="34"/>
      <c r="G18" s="34"/>
      <c r="H18" s="34"/>
      <c r="I18" s="31" t="s">
        <v>6</v>
      </c>
      <c r="J18" s="31"/>
      <c r="K18" s="33">
        <v>0.05</v>
      </c>
      <c r="L18" s="33"/>
    </row>
    <row r="19" spans="1:12" ht="35.25" customHeight="1">
      <c r="A19" s="20"/>
      <c r="B19" s="34" t="s">
        <v>18</v>
      </c>
      <c r="C19" s="34"/>
      <c r="D19" s="34"/>
      <c r="E19" s="34"/>
      <c r="F19" s="34"/>
      <c r="G19" s="34"/>
      <c r="H19" s="34"/>
      <c r="I19" s="31" t="s">
        <v>6</v>
      </c>
      <c r="J19" s="31"/>
      <c r="K19" s="33">
        <v>0.05</v>
      </c>
      <c r="L19" s="33"/>
    </row>
    <row r="20" spans="1:12" ht="21.75" customHeight="1">
      <c r="A20" s="161">
        <v>2</v>
      </c>
      <c r="B20" s="27" t="s">
        <v>19</v>
      </c>
      <c r="C20" s="27"/>
      <c r="D20" s="27"/>
      <c r="E20" s="27"/>
      <c r="F20" s="27"/>
      <c r="G20" s="27"/>
      <c r="H20" s="27"/>
      <c r="I20" s="31"/>
      <c r="J20" s="31"/>
      <c r="K20" s="29">
        <f>K21+K22+K23+K24+K25+K26+K27+K28</f>
        <v>4.5</v>
      </c>
      <c r="L20" s="29"/>
    </row>
    <row r="21" spans="1:12" ht="12.75" customHeight="1">
      <c r="A21" s="20"/>
      <c r="B21" s="30" t="s">
        <v>20</v>
      </c>
      <c r="C21" s="30"/>
      <c r="D21" s="30"/>
      <c r="E21" s="30"/>
      <c r="F21" s="30"/>
      <c r="G21" s="30"/>
      <c r="H21" s="30"/>
      <c r="I21" s="31">
        <v>0</v>
      </c>
      <c r="J21" s="31"/>
      <c r="K21" s="33"/>
      <c r="L21" s="33"/>
    </row>
    <row r="22" spans="1:12" ht="17.25" customHeight="1">
      <c r="A22" s="20"/>
      <c r="B22" s="30" t="s">
        <v>21</v>
      </c>
      <c r="C22" s="30"/>
      <c r="D22" s="30"/>
      <c r="E22" s="30"/>
      <c r="F22" s="30"/>
      <c r="G22" s="30"/>
      <c r="H22" s="30"/>
      <c r="I22" s="31" t="s">
        <v>22</v>
      </c>
      <c r="J22" s="31"/>
      <c r="K22" s="33">
        <v>0.5</v>
      </c>
      <c r="L22" s="33"/>
    </row>
    <row r="23" spans="1:12" ht="18.75" customHeight="1">
      <c r="A23" s="20"/>
      <c r="B23" s="30" t="s">
        <v>23</v>
      </c>
      <c r="C23" s="30"/>
      <c r="D23" s="30"/>
      <c r="E23" s="30"/>
      <c r="F23" s="30"/>
      <c r="G23" s="30"/>
      <c r="H23" s="30"/>
      <c r="I23" s="31" t="s">
        <v>22</v>
      </c>
      <c r="J23" s="31"/>
      <c r="K23" s="33"/>
      <c r="L23" s="33"/>
    </row>
    <row r="24" spans="1:12" ht="22.5" customHeight="1">
      <c r="A24" s="20"/>
      <c r="B24" s="30" t="s">
        <v>24</v>
      </c>
      <c r="C24" s="30"/>
      <c r="D24" s="30"/>
      <c r="E24" s="30"/>
      <c r="F24" s="30"/>
      <c r="G24" s="30"/>
      <c r="H24" s="30"/>
      <c r="I24" s="31" t="s">
        <v>25</v>
      </c>
      <c r="J24" s="31"/>
      <c r="K24" s="33">
        <v>0.4</v>
      </c>
      <c r="L24" s="33"/>
    </row>
    <row r="25" spans="1:12" ht="39" customHeight="1">
      <c r="A25" s="20"/>
      <c r="B25" s="30" t="s">
        <v>26</v>
      </c>
      <c r="C25" s="30"/>
      <c r="D25" s="30"/>
      <c r="E25" s="30"/>
      <c r="F25" s="30"/>
      <c r="G25" s="30"/>
      <c r="H25" s="30"/>
      <c r="I25" s="31" t="s">
        <v>27</v>
      </c>
      <c r="J25" s="31"/>
      <c r="K25" s="33">
        <v>1.1</v>
      </c>
      <c r="L25" s="33"/>
    </row>
    <row r="26" spans="1:12" ht="22.5" customHeight="1">
      <c r="A26" s="20"/>
      <c r="B26" s="30" t="s">
        <v>28</v>
      </c>
      <c r="C26" s="30"/>
      <c r="D26" s="30"/>
      <c r="E26" s="30"/>
      <c r="F26" s="30"/>
      <c r="G26" s="30"/>
      <c r="H26" s="30"/>
      <c r="I26" s="31" t="s">
        <v>27</v>
      </c>
      <c r="J26" s="31"/>
      <c r="K26" s="33">
        <v>1.5</v>
      </c>
      <c r="L26" s="33"/>
    </row>
    <row r="27" spans="1:12" ht="30" customHeight="1">
      <c r="A27" s="20"/>
      <c r="B27" s="30" t="s">
        <v>29</v>
      </c>
      <c r="C27" s="30"/>
      <c r="D27" s="30"/>
      <c r="E27" s="30"/>
      <c r="F27" s="30"/>
      <c r="G27" s="30"/>
      <c r="H27" s="30"/>
      <c r="I27" s="31" t="s">
        <v>27</v>
      </c>
      <c r="J27" s="31"/>
      <c r="K27" s="33">
        <v>1</v>
      </c>
      <c r="L27" s="33"/>
    </row>
    <row r="28" spans="1:12" ht="29.25" customHeight="1">
      <c r="A28" s="20"/>
      <c r="B28" s="30" t="s">
        <v>30</v>
      </c>
      <c r="C28" s="30"/>
      <c r="D28" s="30"/>
      <c r="E28" s="30"/>
      <c r="F28" s="30"/>
      <c r="G28" s="30"/>
      <c r="H28" s="30"/>
      <c r="I28" s="31"/>
      <c r="J28" s="31"/>
      <c r="K28" s="33"/>
      <c r="L28" s="33"/>
    </row>
    <row r="29" spans="1:12" ht="15.75" customHeight="1">
      <c r="A29" s="160">
        <v>3</v>
      </c>
      <c r="B29" s="27" t="s">
        <v>32</v>
      </c>
      <c r="C29" s="27"/>
      <c r="D29" s="27"/>
      <c r="E29" s="27"/>
      <c r="F29" s="27"/>
      <c r="G29" s="27"/>
      <c r="H29" s="27"/>
      <c r="I29" s="31"/>
      <c r="J29" s="31"/>
      <c r="K29" s="29">
        <f>K30+K31+K32+K33+K34</f>
        <v>0.17</v>
      </c>
      <c r="L29" s="29"/>
    </row>
    <row r="30" spans="1:12" ht="15.75" customHeight="1">
      <c r="A30" s="20"/>
      <c r="B30" s="30" t="s">
        <v>33</v>
      </c>
      <c r="C30" s="30"/>
      <c r="D30" s="30"/>
      <c r="E30" s="30"/>
      <c r="F30" s="30"/>
      <c r="G30" s="30"/>
      <c r="H30" s="30"/>
      <c r="I30" s="31"/>
      <c r="J30" s="31"/>
      <c r="K30" s="33">
        <v>0.01</v>
      </c>
      <c r="L30" s="33"/>
    </row>
    <row r="31" spans="1:12" ht="9.75" customHeight="1">
      <c r="A31" s="7"/>
      <c r="B31" s="30" t="s">
        <v>34</v>
      </c>
      <c r="C31" s="30"/>
      <c r="D31" s="30"/>
      <c r="E31" s="30"/>
      <c r="F31" s="30"/>
      <c r="G31" s="30"/>
      <c r="H31" s="30"/>
      <c r="I31" s="31" t="s">
        <v>35</v>
      </c>
      <c r="J31" s="31"/>
      <c r="K31" s="32">
        <v>0.03</v>
      </c>
      <c r="L31" s="32"/>
    </row>
    <row r="32" spans="1:12" ht="22.5" customHeight="1">
      <c r="A32" s="7"/>
      <c r="B32" s="30" t="s">
        <v>36</v>
      </c>
      <c r="C32" s="30"/>
      <c r="D32" s="30"/>
      <c r="E32" s="30"/>
      <c r="F32" s="30"/>
      <c r="G32" s="30"/>
      <c r="H32" s="30"/>
      <c r="I32" s="31" t="s">
        <v>35</v>
      </c>
      <c r="J32" s="31"/>
      <c r="K32" s="32">
        <v>0.06</v>
      </c>
      <c r="L32" s="32"/>
    </row>
    <row r="33" spans="1:12" ht="19.5" customHeight="1">
      <c r="A33" s="7"/>
      <c r="B33" s="30" t="s">
        <v>37</v>
      </c>
      <c r="C33" s="30"/>
      <c r="D33" s="30"/>
      <c r="E33" s="30"/>
      <c r="F33" s="30"/>
      <c r="G33" s="30"/>
      <c r="H33" s="30"/>
      <c r="I33" s="31" t="s">
        <v>38</v>
      </c>
      <c r="J33" s="31"/>
      <c r="K33" s="32">
        <v>0.05</v>
      </c>
      <c r="L33" s="32"/>
    </row>
    <row r="34" spans="1:12" ht="19.5" customHeight="1">
      <c r="A34" s="7"/>
      <c r="B34" s="30" t="s">
        <v>39</v>
      </c>
      <c r="C34" s="30"/>
      <c r="D34" s="30"/>
      <c r="E34" s="30"/>
      <c r="F34" s="30"/>
      <c r="G34" s="30"/>
      <c r="H34" s="30"/>
      <c r="I34" s="31" t="s">
        <v>35</v>
      </c>
      <c r="J34" s="31"/>
      <c r="K34" s="32">
        <v>0.02</v>
      </c>
      <c r="L34" s="32"/>
    </row>
    <row r="35" spans="1:12" ht="15" customHeight="1">
      <c r="A35" s="7"/>
      <c r="B35" s="27" t="s">
        <v>40</v>
      </c>
      <c r="C35" s="27"/>
      <c r="D35" s="27"/>
      <c r="E35" s="27"/>
      <c r="F35" s="27"/>
      <c r="G35" s="27"/>
      <c r="H35" s="27"/>
      <c r="I35" s="31"/>
      <c r="J35" s="31"/>
      <c r="K35" s="35">
        <f>K36+K37+K38+K39+K40+K41+K42</f>
        <v>0</v>
      </c>
      <c r="L35" s="35"/>
    </row>
    <row r="36" spans="1:12" ht="12.75" customHeight="1">
      <c r="A36" s="7"/>
      <c r="B36" s="30" t="s">
        <v>41</v>
      </c>
      <c r="C36" s="30"/>
      <c r="D36" s="30"/>
      <c r="E36" s="30"/>
      <c r="F36" s="30"/>
      <c r="G36" s="30"/>
      <c r="H36" s="30"/>
      <c r="I36" s="31"/>
      <c r="J36" s="31"/>
      <c r="K36" s="32"/>
      <c r="L36" s="32"/>
    </row>
    <row r="37" spans="1:12" ht="16.5" customHeight="1">
      <c r="A37" s="7"/>
      <c r="B37" s="30" t="s">
        <v>42</v>
      </c>
      <c r="C37" s="30"/>
      <c r="D37" s="30"/>
      <c r="E37" s="30"/>
      <c r="F37" s="30"/>
      <c r="G37" s="30"/>
      <c r="H37" s="30"/>
      <c r="I37" s="31" t="s">
        <v>43</v>
      </c>
      <c r="J37" s="31"/>
      <c r="K37" s="32"/>
      <c r="L37" s="32"/>
    </row>
    <row r="38" spans="1:12" ht="16.5" customHeight="1">
      <c r="A38" s="7"/>
      <c r="B38" s="30" t="s">
        <v>44</v>
      </c>
      <c r="C38" s="30"/>
      <c r="D38" s="30"/>
      <c r="E38" s="30"/>
      <c r="F38" s="30"/>
      <c r="G38" s="30"/>
      <c r="H38" s="30"/>
      <c r="I38" s="31" t="s">
        <v>45</v>
      </c>
      <c r="J38" s="31"/>
      <c r="K38" s="32"/>
      <c r="L38" s="32"/>
    </row>
    <row r="39" spans="1:12" ht="19.5" customHeight="1">
      <c r="A39" s="7"/>
      <c r="B39" s="30" t="s">
        <v>46</v>
      </c>
      <c r="C39" s="30"/>
      <c r="D39" s="30"/>
      <c r="E39" s="30"/>
      <c r="F39" s="30"/>
      <c r="G39" s="30"/>
      <c r="H39" s="30"/>
      <c r="I39" s="31" t="s">
        <v>45</v>
      </c>
      <c r="J39" s="31"/>
      <c r="K39" s="32"/>
      <c r="L39" s="32"/>
    </row>
    <row r="40" spans="1:12" ht="16.5" customHeight="1">
      <c r="A40" s="7"/>
      <c r="B40" s="30" t="s">
        <v>47</v>
      </c>
      <c r="C40" s="30"/>
      <c r="D40" s="30"/>
      <c r="E40" s="30"/>
      <c r="F40" s="30"/>
      <c r="G40" s="30"/>
      <c r="H40" s="30"/>
      <c r="I40" s="31" t="s">
        <v>45</v>
      </c>
      <c r="J40" s="31"/>
      <c r="K40" s="32"/>
      <c r="L40" s="32"/>
    </row>
    <row r="41" spans="1:12" ht="11.25" customHeight="1">
      <c r="A41" s="7"/>
      <c r="B41" s="30" t="s">
        <v>48</v>
      </c>
      <c r="C41" s="30"/>
      <c r="D41" s="30"/>
      <c r="E41" s="30"/>
      <c r="F41" s="30"/>
      <c r="G41" s="30"/>
      <c r="H41" s="30"/>
      <c r="I41" s="31" t="s">
        <v>45</v>
      </c>
      <c r="J41" s="31"/>
      <c r="K41" s="32"/>
      <c r="L41" s="32"/>
    </row>
    <row r="42" spans="1:12" ht="12.75" customHeight="1">
      <c r="A42" s="7"/>
      <c r="B42" s="30" t="s">
        <v>49</v>
      </c>
      <c r="C42" s="30"/>
      <c r="D42" s="30"/>
      <c r="E42" s="30"/>
      <c r="F42" s="30"/>
      <c r="G42" s="30"/>
      <c r="H42" s="30"/>
      <c r="I42" s="31" t="s">
        <v>35</v>
      </c>
      <c r="J42" s="31"/>
      <c r="K42" s="32"/>
      <c r="L42" s="32"/>
    </row>
    <row r="43" spans="1:12" ht="12.75" customHeight="1" hidden="1">
      <c r="A43" s="7"/>
      <c r="B43" s="30"/>
      <c r="C43" s="30"/>
      <c r="D43" s="30"/>
      <c r="E43" s="30"/>
      <c r="F43" s="30"/>
      <c r="G43" s="30"/>
      <c r="H43" s="30"/>
      <c r="I43" s="31"/>
      <c r="J43" s="31"/>
      <c r="K43" s="32"/>
      <c r="L43" s="32"/>
    </row>
    <row r="44" spans="1:12" ht="12.75" customHeight="1">
      <c r="A44" s="7"/>
      <c r="B44" s="27" t="s">
        <v>50</v>
      </c>
      <c r="C44" s="27"/>
      <c r="D44" s="27"/>
      <c r="E44" s="27"/>
      <c r="F44" s="27"/>
      <c r="G44" s="27"/>
      <c r="H44" s="27"/>
      <c r="I44" s="31"/>
      <c r="J44" s="31"/>
      <c r="K44" s="35">
        <f>K45+K46+K47+K48+K49</f>
        <v>0</v>
      </c>
      <c r="L44" s="35"/>
    </row>
    <row r="45" spans="1:12" ht="12.75" customHeight="1">
      <c r="A45" s="7"/>
      <c r="B45" s="30" t="s">
        <v>51</v>
      </c>
      <c r="C45" s="30"/>
      <c r="D45" s="30"/>
      <c r="E45" s="30"/>
      <c r="F45" s="30"/>
      <c r="G45" s="30"/>
      <c r="H45" s="30"/>
      <c r="I45" s="31" t="s">
        <v>45</v>
      </c>
      <c r="J45" s="31"/>
      <c r="K45" s="32"/>
      <c r="L45" s="32"/>
    </row>
    <row r="46" spans="1:12" ht="12.75" customHeight="1">
      <c r="A46" s="7"/>
      <c r="B46" s="30" t="s">
        <v>52</v>
      </c>
      <c r="C46" s="30"/>
      <c r="D46" s="30"/>
      <c r="E46" s="30"/>
      <c r="F46" s="30"/>
      <c r="G46" s="30"/>
      <c r="H46" s="30"/>
      <c r="I46" s="31" t="s">
        <v>45</v>
      </c>
      <c r="J46" s="31"/>
      <c r="K46" s="32"/>
      <c r="L46" s="32"/>
    </row>
    <row r="47" spans="1:12" ht="12.75" customHeight="1">
      <c r="A47" s="7"/>
      <c r="B47" s="30" t="s">
        <v>53</v>
      </c>
      <c r="C47" s="30"/>
      <c r="D47" s="30"/>
      <c r="E47" s="30"/>
      <c r="F47" s="30"/>
      <c r="G47" s="30"/>
      <c r="H47" s="30"/>
      <c r="I47" s="31" t="s">
        <v>45</v>
      </c>
      <c r="J47" s="31"/>
      <c r="K47" s="32"/>
      <c r="L47" s="32"/>
    </row>
    <row r="48" spans="1:12" ht="12.75" customHeight="1">
      <c r="A48" s="7"/>
      <c r="B48" s="30" t="s">
        <v>54</v>
      </c>
      <c r="C48" s="30"/>
      <c r="D48" s="30"/>
      <c r="E48" s="30"/>
      <c r="F48" s="30"/>
      <c r="G48" s="30"/>
      <c r="H48" s="30"/>
      <c r="I48" s="31" t="s">
        <v>35</v>
      </c>
      <c r="J48" s="31"/>
      <c r="K48" s="32"/>
      <c r="L48" s="32"/>
    </row>
    <row r="49" spans="1:12" ht="12.75" customHeight="1">
      <c r="A49" s="7"/>
      <c r="B49" s="30" t="s">
        <v>55</v>
      </c>
      <c r="C49" s="30"/>
      <c r="D49" s="30"/>
      <c r="E49" s="30"/>
      <c r="F49" s="30"/>
      <c r="G49" s="30"/>
      <c r="H49" s="30"/>
      <c r="I49" s="31" t="s">
        <v>45</v>
      </c>
      <c r="J49" s="31"/>
      <c r="K49" s="32"/>
      <c r="L49" s="32"/>
    </row>
    <row r="50" spans="1:12" ht="9.75" customHeight="1">
      <c r="A50" s="7">
        <v>3</v>
      </c>
      <c r="B50" s="27" t="s">
        <v>56</v>
      </c>
      <c r="C50" s="27"/>
      <c r="D50" s="27"/>
      <c r="E50" s="27"/>
      <c r="F50" s="27"/>
      <c r="G50" s="27"/>
      <c r="H50" s="27"/>
      <c r="I50" s="31"/>
      <c r="J50" s="31"/>
      <c r="K50" s="35">
        <f>K51+K52</f>
        <v>6.23</v>
      </c>
      <c r="L50" s="35"/>
    </row>
    <row r="51" spans="1:12" ht="12.75" customHeight="1">
      <c r="A51" s="7"/>
      <c r="B51" s="30" t="s">
        <v>100</v>
      </c>
      <c r="C51" s="30"/>
      <c r="D51" s="30"/>
      <c r="E51" s="30"/>
      <c r="F51" s="30"/>
      <c r="G51" s="30"/>
      <c r="H51" s="30"/>
      <c r="I51" s="31" t="s">
        <v>95</v>
      </c>
      <c r="J51" s="31"/>
      <c r="K51" s="32">
        <v>0</v>
      </c>
      <c r="L51" s="32"/>
    </row>
    <row r="52" spans="1:12" ht="12.75" customHeight="1">
      <c r="A52" s="7"/>
      <c r="B52" s="30" t="s">
        <v>125</v>
      </c>
      <c r="C52" s="30"/>
      <c r="D52" s="30"/>
      <c r="E52" s="30"/>
      <c r="F52" s="30"/>
      <c r="G52" s="30"/>
      <c r="H52" s="30"/>
      <c r="I52" s="31" t="s">
        <v>6</v>
      </c>
      <c r="J52" s="31"/>
      <c r="K52" s="32">
        <v>6.23</v>
      </c>
      <c r="L52" s="32"/>
    </row>
    <row r="53" spans="1:12" ht="27.75" customHeight="1">
      <c r="A53" s="7"/>
      <c r="B53" s="30" t="s">
        <v>131</v>
      </c>
      <c r="C53" s="30"/>
      <c r="D53" s="30"/>
      <c r="E53" s="30"/>
      <c r="F53" s="30"/>
      <c r="G53" s="30"/>
      <c r="H53" s="30"/>
      <c r="I53" s="31"/>
      <c r="J53" s="31"/>
      <c r="K53" s="19"/>
      <c r="L53" s="19"/>
    </row>
    <row r="54" spans="1:12" ht="22.5" customHeight="1">
      <c r="A54" s="7"/>
      <c r="B54" s="30" t="s">
        <v>57</v>
      </c>
      <c r="C54" s="30"/>
      <c r="D54" s="30"/>
      <c r="E54" s="30"/>
      <c r="F54" s="30"/>
      <c r="G54" s="30"/>
      <c r="H54" s="30"/>
      <c r="I54" s="31" t="s">
        <v>6</v>
      </c>
      <c r="J54" s="31"/>
      <c r="K54" s="36">
        <v>0.06</v>
      </c>
      <c r="L54" s="36"/>
    </row>
    <row r="55" spans="1:12" ht="24.75" customHeight="1">
      <c r="A55" s="7"/>
      <c r="B55" s="61" t="s">
        <v>58</v>
      </c>
      <c r="C55" s="61"/>
      <c r="D55" s="61"/>
      <c r="E55" s="61"/>
      <c r="F55" s="61"/>
      <c r="G55" s="61"/>
      <c r="H55" s="61"/>
      <c r="I55" s="31" t="s">
        <v>59</v>
      </c>
      <c r="J55" s="31"/>
      <c r="K55" s="36">
        <v>2.06</v>
      </c>
      <c r="L55" s="36"/>
    </row>
    <row r="56" spans="1:12" ht="18.75" customHeight="1">
      <c r="A56" s="154">
        <v>4</v>
      </c>
      <c r="B56" s="27" t="s">
        <v>60</v>
      </c>
      <c r="C56" s="27"/>
      <c r="D56" s="27"/>
      <c r="E56" s="27"/>
      <c r="F56" s="27"/>
      <c r="G56" s="27"/>
      <c r="H56" s="27"/>
      <c r="I56" s="31"/>
      <c r="J56" s="31"/>
      <c r="K56" s="36">
        <v>2.62</v>
      </c>
      <c r="L56" s="36"/>
    </row>
    <row r="57" spans="1:12" ht="22.5" customHeight="1">
      <c r="A57" s="7">
        <v>5</v>
      </c>
      <c r="B57" s="27" t="s">
        <v>61</v>
      </c>
      <c r="C57" s="27"/>
      <c r="D57" s="27"/>
      <c r="E57" s="27"/>
      <c r="F57" s="27"/>
      <c r="G57" s="27"/>
      <c r="H57" s="27"/>
      <c r="I57" s="31" t="s">
        <v>62</v>
      </c>
      <c r="J57" s="31"/>
      <c r="K57" s="36">
        <v>3.8</v>
      </c>
      <c r="L57" s="36"/>
    </row>
    <row r="58" spans="1:12" ht="18" customHeight="1">
      <c r="A58" s="7"/>
      <c r="B58" s="27" t="s">
        <v>130</v>
      </c>
      <c r="C58" s="27"/>
      <c r="D58" s="27"/>
      <c r="E58" s="27"/>
      <c r="F58" s="27"/>
      <c r="G58" s="27"/>
      <c r="H58" s="27"/>
      <c r="I58" s="31"/>
      <c r="J58" s="31"/>
      <c r="K58" s="35">
        <f>K57+K56+K55+K54+K50+K44+K35+K29+K20+K6</f>
        <v>21.040000000000003</v>
      </c>
      <c r="L58" s="35"/>
    </row>
    <row r="59" spans="1:12" ht="13.5" customHeight="1">
      <c r="A59" s="250"/>
      <c r="B59" s="106" t="s">
        <v>77</v>
      </c>
      <c r="C59" s="106"/>
      <c r="D59" s="106"/>
      <c r="E59" s="106"/>
      <c r="F59" s="106"/>
      <c r="G59" s="106"/>
      <c r="H59" s="106"/>
      <c r="I59" s="137"/>
      <c r="J59" s="135"/>
      <c r="K59" s="105"/>
      <c r="L59" s="230"/>
    </row>
    <row r="60" spans="1:12" ht="19.5" customHeight="1">
      <c r="A60" s="250"/>
      <c r="B60" s="70" t="s">
        <v>78</v>
      </c>
      <c r="C60" s="70"/>
      <c r="D60" s="70"/>
      <c r="E60" s="70"/>
      <c r="F60" s="70"/>
      <c r="G60" s="70"/>
      <c r="H60" s="70"/>
      <c r="I60" s="69" t="s">
        <v>79</v>
      </c>
      <c r="J60" s="69"/>
      <c r="K60" s="64"/>
      <c r="L60" s="249">
        <v>0.06</v>
      </c>
    </row>
    <row r="61" spans="1:12" ht="18" customHeight="1">
      <c r="A61" s="250"/>
      <c r="B61" s="70" t="s">
        <v>90</v>
      </c>
      <c r="C61" s="70"/>
      <c r="D61" s="70"/>
      <c r="E61" s="70"/>
      <c r="F61" s="70"/>
      <c r="G61" s="70"/>
      <c r="H61" s="70"/>
      <c r="I61" s="69" t="s">
        <v>35</v>
      </c>
      <c r="J61" s="69"/>
      <c r="K61" s="64"/>
      <c r="L61" s="249">
        <v>0.15</v>
      </c>
    </row>
    <row r="62" spans="1:12" ht="15" customHeight="1">
      <c r="A62" s="250"/>
      <c r="B62" s="70" t="s">
        <v>81</v>
      </c>
      <c r="C62" s="70"/>
      <c r="D62" s="70"/>
      <c r="E62" s="70"/>
      <c r="F62" s="70"/>
      <c r="G62" s="70"/>
      <c r="H62" s="70"/>
      <c r="I62" s="69" t="s">
        <v>35</v>
      </c>
      <c r="J62" s="69"/>
      <c r="K62" s="64"/>
      <c r="L62" s="249">
        <v>0.1</v>
      </c>
    </row>
    <row r="63" spans="1:11" ht="27" customHeight="1">
      <c r="A63" s="246"/>
      <c r="B63" s="248"/>
      <c r="C63" s="248"/>
      <c r="D63" s="248"/>
      <c r="E63" s="248"/>
      <c r="F63" s="248"/>
      <c r="G63" s="248"/>
      <c r="H63" s="247"/>
      <c r="I63" s="246"/>
      <c r="J63" s="246"/>
      <c r="K63" s="243"/>
    </row>
    <row r="64" spans="1:11" ht="27" customHeight="1">
      <c r="A64" s="246"/>
      <c r="B64" s="245"/>
      <c r="C64" s="245"/>
      <c r="D64" s="245"/>
      <c r="E64" s="245"/>
      <c r="F64" s="245"/>
      <c r="G64" s="245"/>
      <c r="H64" s="247"/>
      <c r="I64" s="246"/>
      <c r="J64" s="246"/>
      <c r="K64" s="243"/>
    </row>
    <row r="65" spans="1:11" ht="22.5" customHeight="1">
      <c r="A65" s="246"/>
      <c r="B65" s="245"/>
      <c r="C65" s="245"/>
      <c r="D65" s="245"/>
      <c r="E65" s="245"/>
      <c r="F65" s="245"/>
      <c r="G65" s="245"/>
      <c r="H65" s="245"/>
      <c r="I65" s="244"/>
      <c r="J65" s="244"/>
      <c r="K65" s="243"/>
    </row>
    <row r="66" spans="1:11" ht="27" customHeight="1">
      <c r="A66" s="242"/>
      <c r="B66" s="241"/>
      <c r="C66" s="241"/>
      <c r="D66" s="241"/>
      <c r="E66" s="241"/>
      <c r="F66" s="241"/>
      <c r="G66" s="241"/>
      <c r="H66" s="241"/>
      <c r="I66" s="189"/>
      <c r="J66" s="189"/>
      <c r="K66" s="240"/>
    </row>
    <row r="67" spans="1:11" ht="15">
      <c r="A67" s="242"/>
      <c r="B67" s="241"/>
      <c r="C67" s="241"/>
      <c r="D67" s="241"/>
      <c r="E67" s="241"/>
      <c r="F67" s="241"/>
      <c r="G67" s="241"/>
      <c r="H67" s="241"/>
      <c r="I67" s="189"/>
      <c r="J67" s="189"/>
      <c r="K67" s="240"/>
    </row>
    <row r="68" spans="2:11" ht="15">
      <c r="B68" s="165"/>
      <c r="C68" s="165"/>
      <c r="D68" s="165"/>
      <c r="E68" s="165"/>
      <c r="F68" s="165"/>
      <c r="G68" s="165"/>
      <c r="H68" s="165"/>
      <c r="I68" s="21"/>
      <c r="J68" s="21"/>
      <c r="K68" s="239"/>
    </row>
    <row r="69" spans="2:11" ht="15">
      <c r="B69" s="165"/>
      <c r="C69" s="165"/>
      <c r="D69" s="165"/>
      <c r="E69" s="165"/>
      <c r="F69" s="165"/>
      <c r="G69" s="165"/>
      <c r="H69" s="165"/>
      <c r="I69" s="21"/>
      <c r="J69" s="21"/>
      <c r="K69" s="239"/>
    </row>
    <row r="70" spans="2:11" ht="15">
      <c r="B70" s="165"/>
      <c r="C70" s="165"/>
      <c r="D70" s="165"/>
      <c r="E70" s="165"/>
      <c r="F70" s="165"/>
      <c r="G70" s="165"/>
      <c r="H70" s="165"/>
      <c r="I70" s="21"/>
      <c r="J70" s="21"/>
      <c r="K70" s="239"/>
    </row>
    <row r="71" spans="2:11" ht="15">
      <c r="B71" s="165"/>
      <c r="C71" s="165"/>
      <c r="D71" s="165"/>
      <c r="E71" s="165"/>
      <c r="F71" s="165"/>
      <c r="G71" s="165"/>
      <c r="H71" s="165"/>
      <c r="I71" s="21"/>
      <c r="J71" s="21"/>
      <c r="K71" s="239"/>
    </row>
    <row r="72" spans="2:11" ht="15">
      <c r="B72" s="165"/>
      <c r="C72" s="165"/>
      <c r="D72" s="165"/>
      <c r="E72" s="165"/>
      <c r="F72" s="165"/>
      <c r="G72" s="165"/>
      <c r="H72" s="165"/>
      <c r="I72" s="21"/>
      <c r="J72" s="21"/>
      <c r="K72" s="239"/>
    </row>
    <row r="73" spans="2:11" ht="15">
      <c r="B73" s="165"/>
      <c r="C73" s="165"/>
      <c r="D73" s="165"/>
      <c r="E73" s="165"/>
      <c r="F73" s="165"/>
      <c r="G73" s="165"/>
      <c r="H73" s="165"/>
      <c r="I73" s="21"/>
      <c r="J73" s="21"/>
      <c r="K73" s="239"/>
    </row>
    <row r="74" spans="2:11" ht="15">
      <c r="B74" s="165"/>
      <c r="C74" s="165"/>
      <c r="D74" s="165"/>
      <c r="E74" s="165"/>
      <c r="F74" s="165"/>
      <c r="G74" s="165"/>
      <c r="H74" s="165"/>
      <c r="I74" s="21"/>
      <c r="J74" s="21"/>
      <c r="K74" s="239"/>
    </row>
    <row r="75" spans="2:11" ht="15">
      <c r="B75" s="165"/>
      <c r="C75" s="165"/>
      <c r="D75" s="165"/>
      <c r="E75" s="165"/>
      <c r="F75" s="165"/>
      <c r="G75" s="165"/>
      <c r="H75" s="165"/>
      <c r="I75" s="21"/>
      <c r="J75" s="21"/>
      <c r="K75" s="239"/>
    </row>
    <row r="76" spans="2:11" ht="15">
      <c r="B76" s="165"/>
      <c r="C76" s="165"/>
      <c r="D76" s="165"/>
      <c r="E76" s="165"/>
      <c r="F76" s="165"/>
      <c r="G76" s="165"/>
      <c r="H76" s="165"/>
      <c r="I76" s="21"/>
      <c r="J76" s="21"/>
      <c r="K76" s="239"/>
    </row>
    <row r="77" spans="2:11" ht="15">
      <c r="B77" s="165"/>
      <c r="C77" s="165"/>
      <c r="D77" s="165"/>
      <c r="E77" s="165"/>
      <c r="F77" s="165"/>
      <c r="G77" s="165"/>
      <c r="H77" s="165"/>
      <c r="I77" s="21"/>
      <c r="J77" s="21"/>
      <c r="K77" s="239"/>
    </row>
    <row r="78" spans="2:11" ht="15">
      <c r="B78" s="165"/>
      <c r="C78" s="165"/>
      <c r="D78" s="165"/>
      <c r="E78" s="165"/>
      <c r="F78" s="165"/>
      <c r="G78" s="165"/>
      <c r="H78" s="165"/>
      <c r="I78" s="21"/>
      <c r="J78" s="21"/>
      <c r="K78" s="239"/>
    </row>
    <row r="79" spans="2:11" ht="15">
      <c r="B79" s="165"/>
      <c r="C79" s="165"/>
      <c r="D79" s="165"/>
      <c r="E79" s="165"/>
      <c r="F79" s="165"/>
      <c r="G79" s="165"/>
      <c r="H79" s="165"/>
      <c r="I79" s="21"/>
      <c r="J79" s="21"/>
      <c r="K79" s="239"/>
    </row>
    <row r="80" spans="2:11" ht="15">
      <c r="B80" s="165"/>
      <c r="C80" s="165"/>
      <c r="D80" s="165"/>
      <c r="E80" s="165"/>
      <c r="F80" s="165"/>
      <c r="G80" s="165"/>
      <c r="H80" s="165"/>
      <c r="I80" s="21"/>
      <c r="J80" s="21"/>
      <c r="K80" s="239"/>
    </row>
    <row r="81" spans="2:11" ht="15">
      <c r="B81" s="165"/>
      <c r="C81" s="165"/>
      <c r="D81" s="165"/>
      <c r="E81" s="165"/>
      <c r="F81" s="165"/>
      <c r="G81" s="165"/>
      <c r="H81" s="165"/>
      <c r="I81" s="21"/>
      <c r="J81" s="21"/>
      <c r="K81" s="239"/>
    </row>
    <row r="82" spans="2:11" ht="15">
      <c r="B82" s="165"/>
      <c r="C82" s="165"/>
      <c r="D82" s="165"/>
      <c r="E82" s="165"/>
      <c r="F82" s="165"/>
      <c r="G82" s="165"/>
      <c r="H82" s="165"/>
      <c r="I82" s="21"/>
      <c r="J82" s="21"/>
      <c r="K82" s="239"/>
    </row>
    <row r="83" spans="2:11" ht="15">
      <c r="B83" s="165"/>
      <c r="C83" s="165"/>
      <c r="D83" s="165"/>
      <c r="E83" s="165"/>
      <c r="F83" s="165"/>
      <c r="G83" s="165"/>
      <c r="H83" s="165"/>
      <c r="I83" s="21"/>
      <c r="J83" s="21"/>
      <c r="K83" s="239"/>
    </row>
    <row r="84" spans="2:11" ht="15">
      <c r="B84" s="165"/>
      <c r="C84" s="165"/>
      <c r="D84" s="165"/>
      <c r="E84" s="165"/>
      <c r="F84" s="165"/>
      <c r="G84" s="165"/>
      <c r="H84" s="165"/>
      <c r="I84" s="21"/>
      <c r="J84" s="21"/>
      <c r="K84" s="239"/>
    </row>
    <row r="85" spans="2:11" ht="15">
      <c r="B85" s="165"/>
      <c r="C85" s="165"/>
      <c r="D85" s="165"/>
      <c r="E85" s="165"/>
      <c r="F85" s="165"/>
      <c r="G85" s="165"/>
      <c r="H85" s="165"/>
      <c r="I85" s="21"/>
      <c r="J85" s="21"/>
      <c r="K85" s="239"/>
    </row>
    <row r="86" spans="2:11" ht="15">
      <c r="B86" s="165"/>
      <c r="C86" s="165"/>
      <c r="D86" s="165"/>
      <c r="E86" s="165"/>
      <c r="F86" s="165"/>
      <c r="G86" s="165"/>
      <c r="H86" s="165"/>
      <c r="I86" s="21"/>
      <c r="J86" s="21"/>
      <c r="K86" s="239"/>
    </row>
    <row r="87" spans="2:11" ht="15">
      <c r="B87" s="165"/>
      <c r="C87" s="165"/>
      <c r="D87" s="165"/>
      <c r="E87" s="165"/>
      <c r="F87" s="165"/>
      <c r="G87" s="165"/>
      <c r="H87" s="165"/>
      <c r="I87" s="21"/>
      <c r="J87" s="21"/>
      <c r="K87" s="239"/>
    </row>
    <row r="88" spans="2:11" ht="15">
      <c r="B88" s="165"/>
      <c r="C88" s="165"/>
      <c r="D88" s="165"/>
      <c r="E88" s="165"/>
      <c r="F88" s="165"/>
      <c r="G88" s="165"/>
      <c r="H88" s="165"/>
      <c r="I88" s="21"/>
      <c r="J88" s="21"/>
      <c r="K88" s="239"/>
    </row>
    <row r="89" spans="2:11" ht="15">
      <c r="B89" s="165"/>
      <c r="C89" s="165"/>
      <c r="D89" s="165"/>
      <c r="E89" s="165"/>
      <c r="F89" s="165"/>
      <c r="G89" s="165"/>
      <c r="H89" s="165"/>
      <c r="I89" s="21"/>
      <c r="J89" s="21"/>
      <c r="K89" s="239"/>
    </row>
    <row r="90" spans="2:11" ht="15">
      <c r="B90" s="165"/>
      <c r="C90" s="165"/>
      <c r="D90" s="165"/>
      <c r="E90" s="165"/>
      <c r="F90" s="165"/>
      <c r="G90" s="165"/>
      <c r="H90" s="165"/>
      <c r="I90" s="21"/>
      <c r="J90" s="21"/>
      <c r="K90" s="239"/>
    </row>
    <row r="91" spans="2:11" ht="15">
      <c r="B91" s="165"/>
      <c r="C91" s="165"/>
      <c r="D91" s="165"/>
      <c r="E91" s="165"/>
      <c r="F91" s="165"/>
      <c r="G91" s="165"/>
      <c r="H91" s="165"/>
      <c r="I91" s="21"/>
      <c r="J91" s="21"/>
      <c r="K91" s="239"/>
    </row>
    <row r="92" spans="2:11" ht="15">
      <c r="B92" s="165"/>
      <c r="C92" s="165"/>
      <c r="D92" s="165"/>
      <c r="E92" s="165"/>
      <c r="F92" s="165"/>
      <c r="G92" s="165"/>
      <c r="H92" s="165"/>
      <c r="I92" s="21"/>
      <c r="J92" s="21"/>
      <c r="K92" s="16"/>
    </row>
    <row r="93" spans="2:11" ht="15">
      <c r="B93" s="165"/>
      <c r="C93" s="165"/>
      <c r="D93" s="165"/>
      <c r="E93" s="165"/>
      <c r="F93" s="165"/>
      <c r="G93" s="165"/>
      <c r="H93" s="165"/>
      <c r="I93" s="21"/>
      <c r="J93" s="21"/>
      <c r="K93" s="16"/>
    </row>
    <row r="94" spans="2:11" ht="15">
      <c r="B94" s="165"/>
      <c r="C94" s="165"/>
      <c r="D94" s="165"/>
      <c r="E94" s="165"/>
      <c r="F94" s="165"/>
      <c r="G94" s="165"/>
      <c r="H94" s="165"/>
      <c r="I94" s="21"/>
      <c r="J94" s="21"/>
      <c r="K94" s="16"/>
    </row>
    <row r="95" spans="2:11" ht="15">
      <c r="B95" s="165"/>
      <c r="C95" s="165"/>
      <c r="D95" s="165"/>
      <c r="E95" s="165"/>
      <c r="F95" s="165"/>
      <c r="G95" s="165"/>
      <c r="H95" s="165"/>
      <c r="I95" s="21"/>
      <c r="J95" s="21"/>
      <c r="K95" s="16"/>
    </row>
    <row r="96" spans="2:11" ht="15">
      <c r="B96" s="165"/>
      <c r="C96" s="165"/>
      <c r="D96" s="165"/>
      <c r="E96" s="165"/>
      <c r="F96" s="165"/>
      <c r="G96" s="165"/>
      <c r="H96" s="165"/>
      <c r="I96" s="21"/>
      <c r="J96" s="21"/>
      <c r="K96" s="16"/>
    </row>
  </sheetData>
  <sheetProtection selectLockedCells="1" selectUnlockedCells="1"/>
  <mergeCells count="239">
    <mergeCell ref="A3:L3"/>
    <mergeCell ref="K5:L5"/>
    <mergeCell ref="K6:L6"/>
    <mergeCell ref="K7:L7"/>
    <mergeCell ref="K8:L8"/>
    <mergeCell ref="K9:L9"/>
    <mergeCell ref="B9:H9"/>
    <mergeCell ref="I9:J9"/>
    <mergeCell ref="I5:J5"/>
    <mergeCell ref="B6:H6"/>
    <mergeCell ref="B96:H96"/>
    <mergeCell ref="I96:J96"/>
    <mergeCell ref="B94:H94"/>
    <mergeCell ref="I94:J94"/>
    <mergeCell ref="B95:H95"/>
    <mergeCell ref="I95:J95"/>
    <mergeCell ref="B92:H92"/>
    <mergeCell ref="I92:J92"/>
    <mergeCell ref="B93:H93"/>
    <mergeCell ref="I93:J93"/>
    <mergeCell ref="B90:H90"/>
    <mergeCell ref="I90:J90"/>
    <mergeCell ref="B91:H91"/>
    <mergeCell ref="I91:J91"/>
    <mergeCell ref="B88:H88"/>
    <mergeCell ref="I88:J88"/>
    <mergeCell ref="B89:H89"/>
    <mergeCell ref="I89:J89"/>
    <mergeCell ref="B86:H86"/>
    <mergeCell ref="I86:J86"/>
    <mergeCell ref="B87:H87"/>
    <mergeCell ref="I87:J87"/>
    <mergeCell ref="B84:H84"/>
    <mergeCell ref="I84:J84"/>
    <mergeCell ref="B85:H85"/>
    <mergeCell ref="I85:J85"/>
    <mergeCell ref="B82:H82"/>
    <mergeCell ref="I82:J82"/>
    <mergeCell ref="B83:H83"/>
    <mergeCell ref="I83:J83"/>
    <mergeCell ref="B80:H80"/>
    <mergeCell ref="I80:J80"/>
    <mergeCell ref="B81:H81"/>
    <mergeCell ref="I81:J81"/>
    <mergeCell ref="B78:H78"/>
    <mergeCell ref="I78:J78"/>
    <mergeCell ref="B79:H79"/>
    <mergeCell ref="I79:J79"/>
    <mergeCell ref="B76:H76"/>
    <mergeCell ref="I76:J76"/>
    <mergeCell ref="B77:H77"/>
    <mergeCell ref="I77:J77"/>
    <mergeCell ref="B74:H74"/>
    <mergeCell ref="I74:J74"/>
    <mergeCell ref="B75:H75"/>
    <mergeCell ref="I75:J75"/>
    <mergeCell ref="B72:H72"/>
    <mergeCell ref="I72:J72"/>
    <mergeCell ref="B73:H73"/>
    <mergeCell ref="I73:J73"/>
    <mergeCell ref="B70:H70"/>
    <mergeCell ref="I70:J70"/>
    <mergeCell ref="B71:H71"/>
    <mergeCell ref="I71:J71"/>
    <mergeCell ref="B68:H68"/>
    <mergeCell ref="I68:J68"/>
    <mergeCell ref="B69:H69"/>
    <mergeCell ref="I69:J69"/>
    <mergeCell ref="B66:H66"/>
    <mergeCell ref="I66:J66"/>
    <mergeCell ref="B67:H67"/>
    <mergeCell ref="I67:J67"/>
    <mergeCell ref="B65:H65"/>
    <mergeCell ref="I65:J65"/>
    <mergeCell ref="B58:H58"/>
    <mergeCell ref="I58:J58"/>
    <mergeCell ref="B64:G64"/>
    <mergeCell ref="B60:H60"/>
    <mergeCell ref="B63:G63"/>
    <mergeCell ref="B59:H59"/>
    <mergeCell ref="B62:H62"/>
    <mergeCell ref="I62:J62"/>
    <mergeCell ref="K58:L58"/>
    <mergeCell ref="B56:H56"/>
    <mergeCell ref="I56:J56"/>
    <mergeCell ref="B57:H57"/>
    <mergeCell ref="I57:J57"/>
    <mergeCell ref="K56:L56"/>
    <mergeCell ref="K57:L57"/>
    <mergeCell ref="B54:H54"/>
    <mergeCell ref="I54:J54"/>
    <mergeCell ref="B55:H55"/>
    <mergeCell ref="I55:J55"/>
    <mergeCell ref="K54:L54"/>
    <mergeCell ref="K55:L55"/>
    <mergeCell ref="B51:H51"/>
    <mergeCell ref="I51:J51"/>
    <mergeCell ref="B52:H52"/>
    <mergeCell ref="I52:J52"/>
    <mergeCell ref="K51:L51"/>
    <mergeCell ref="K52:L52"/>
    <mergeCell ref="B49:H49"/>
    <mergeCell ref="I49:J49"/>
    <mergeCell ref="B50:H50"/>
    <mergeCell ref="I50:J50"/>
    <mergeCell ref="K49:L49"/>
    <mergeCell ref="K50:L50"/>
    <mergeCell ref="B47:H47"/>
    <mergeCell ref="I47:J47"/>
    <mergeCell ref="B48:H48"/>
    <mergeCell ref="I48:J48"/>
    <mergeCell ref="K47:L47"/>
    <mergeCell ref="K48:L48"/>
    <mergeCell ref="B45:H45"/>
    <mergeCell ref="I45:J45"/>
    <mergeCell ref="B46:H46"/>
    <mergeCell ref="I46:J46"/>
    <mergeCell ref="K45:L45"/>
    <mergeCell ref="K46:L46"/>
    <mergeCell ref="B43:H43"/>
    <mergeCell ref="I43:J43"/>
    <mergeCell ref="B44:H44"/>
    <mergeCell ref="I44:J44"/>
    <mergeCell ref="K43:L43"/>
    <mergeCell ref="K44:L44"/>
    <mergeCell ref="B41:H41"/>
    <mergeCell ref="I41:J41"/>
    <mergeCell ref="B42:H42"/>
    <mergeCell ref="I42:J42"/>
    <mergeCell ref="K41:L41"/>
    <mergeCell ref="K42:L42"/>
    <mergeCell ref="B39:H39"/>
    <mergeCell ref="I39:J39"/>
    <mergeCell ref="B40:H40"/>
    <mergeCell ref="I40:J40"/>
    <mergeCell ref="K39:L39"/>
    <mergeCell ref="K40:L40"/>
    <mergeCell ref="B37:H37"/>
    <mergeCell ref="I37:J37"/>
    <mergeCell ref="B38:H38"/>
    <mergeCell ref="I38:J38"/>
    <mergeCell ref="K37:L37"/>
    <mergeCell ref="K38:L38"/>
    <mergeCell ref="B35:H35"/>
    <mergeCell ref="I35:J35"/>
    <mergeCell ref="B36:H36"/>
    <mergeCell ref="I36:J36"/>
    <mergeCell ref="K35:L35"/>
    <mergeCell ref="K36:L36"/>
    <mergeCell ref="B33:H33"/>
    <mergeCell ref="I33:J33"/>
    <mergeCell ref="B34:H34"/>
    <mergeCell ref="I34:J34"/>
    <mergeCell ref="K33:L33"/>
    <mergeCell ref="K34:L34"/>
    <mergeCell ref="B31:H31"/>
    <mergeCell ref="I31:J31"/>
    <mergeCell ref="B32:H32"/>
    <mergeCell ref="I32:J32"/>
    <mergeCell ref="K31:L31"/>
    <mergeCell ref="K32:L32"/>
    <mergeCell ref="B29:H29"/>
    <mergeCell ref="I29:J29"/>
    <mergeCell ref="B30:H30"/>
    <mergeCell ref="I30:J30"/>
    <mergeCell ref="K29:L29"/>
    <mergeCell ref="K30:L30"/>
    <mergeCell ref="B27:H27"/>
    <mergeCell ref="I27:J27"/>
    <mergeCell ref="B28:H28"/>
    <mergeCell ref="I28:J28"/>
    <mergeCell ref="K27:L27"/>
    <mergeCell ref="K28:L28"/>
    <mergeCell ref="B25:H25"/>
    <mergeCell ref="I25:J25"/>
    <mergeCell ref="B26:H26"/>
    <mergeCell ref="I26:J26"/>
    <mergeCell ref="K25:L25"/>
    <mergeCell ref="K26:L26"/>
    <mergeCell ref="B23:H23"/>
    <mergeCell ref="I23:J23"/>
    <mergeCell ref="B24:H24"/>
    <mergeCell ref="I24:J24"/>
    <mergeCell ref="K23:L23"/>
    <mergeCell ref="K24:L24"/>
    <mergeCell ref="B21:H21"/>
    <mergeCell ref="I21:J21"/>
    <mergeCell ref="B22:H22"/>
    <mergeCell ref="I22:J22"/>
    <mergeCell ref="K21:L21"/>
    <mergeCell ref="K22:L22"/>
    <mergeCell ref="B19:H19"/>
    <mergeCell ref="I19:J19"/>
    <mergeCell ref="B20:H20"/>
    <mergeCell ref="I20:J20"/>
    <mergeCell ref="K19:L19"/>
    <mergeCell ref="K20:L20"/>
    <mergeCell ref="B17:H17"/>
    <mergeCell ref="I17:J17"/>
    <mergeCell ref="B18:H18"/>
    <mergeCell ref="I18:J18"/>
    <mergeCell ref="K17:L17"/>
    <mergeCell ref="K18:L18"/>
    <mergeCell ref="B15:H15"/>
    <mergeCell ref="I15:J15"/>
    <mergeCell ref="B16:H16"/>
    <mergeCell ref="I16:J16"/>
    <mergeCell ref="K15:L15"/>
    <mergeCell ref="K16:L16"/>
    <mergeCell ref="B13:H13"/>
    <mergeCell ref="I13:J13"/>
    <mergeCell ref="B14:H14"/>
    <mergeCell ref="I14:J14"/>
    <mergeCell ref="K13:L13"/>
    <mergeCell ref="K14:L14"/>
    <mergeCell ref="B11:H11"/>
    <mergeCell ref="I11:J11"/>
    <mergeCell ref="B12:H12"/>
    <mergeCell ref="I12:J12"/>
    <mergeCell ref="K11:L11"/>
    <mergeCell ref="K12:L12"/>
    <mergeCell ref="B5:H5"/>
    <mergeCell ref="B10:H10"/>
    <mergeCell ref="I10:J10"/>
    <mergeCell ref="K10:L10"/>
    <mergeCell ref="B7:H7"/>
    <mergeCell ref="I7:J7"/>
    <mergeCell ref="B8:H8"/>
    <mergeCell ref="I8:J8"/>
    <mergeCell ref="I59:J59"/>
    <mergeCell ref="I60:J60"/>
    <mergeCell ref="B61:H61"/>
    <mergeCell ref="I61:J61"/>
    <mergeCell ref="I6:J6"/>
    <mergeCell ref="A1:L1"/>
    <mergeCell ref="A2:L2"/>
    <mergeCell ref="A4:L4"/>
    <mergeCell ref="B53:H53"/>
    <mergeCell ref="I53:J53"/>
  </mergeCells>
  <printOptions/>
  <pageMargins left="0.11811023622047245" right="0.11811023622047245" top="0.15748031496062992" bottom="0.15748031496062992" header="0.1968503937007874" footer="0.1181102362204724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91"/>
  <sheetViews>
    <sheetView workbookViewId="0" topLeftCell="A2">
      <selection activeCell="K7" sqref="K7:L7"/>
    </sheetView>
  </sheetViews>
  <sheetFormatPr defaultColWidth="8.7109375" defaultRowHeight="12.75"/>
  <cols>
    <col min="1" max="1" width="4.421875" style="2" customWidth="1"/>
    <col min="2" max="2" width="9.00390625" style="1" customWidth="1"/>
    <col min="3" max="6" width="10.140625" style="1" customWidth="1"/>
    <col min="7" max="7" width="8.8515625" style="1" customWidth="1"/>
    <col min="8" max="8" width="13.57421875" style="1" customWidth="1"/>
    <col min="9" max="9" width="8.8515625" style="2" customWidth="1"/>
    <col min="10" max="10" width="4.28125" style="2" hidden="1" customWidth="1"/>
    <col min="11" max="12" width="3.8515625" style="2" customWidth="1"/>
    <col min="13" max="13" width="8.7109375" style="2" hidden="1" customWidth="1"/>
    <col min="14" max="16384" width="8.7109375" style="2" customWidth="1"/>
  </cols>
  <sheetData>
    <row r="1" spans="1:12" ht="15" customHeight="1">
      <c r="A1" s="189" t="s">
        <v>0</v>
      </c>
      <c r="B1" s="189"/>
      <c r="C1" s="189"/>
      <c r="D1" s="189"/>
      <c r="E1" s="189"/>
      <c r="F1" s="189"/>
      <c r="G1" s="189"/>
      <c r="H1" s="189"/>
      <c r="I1" s="189"/>
      <c r="J1" s="189"/>
      <c r="K1" s="189"/>
      <c r="L1" s="189"/>
    </row>
    <row r="2" spans="1:12" ht="20.25" customHeight="1">
      <c r="A2" s="189" t="s">
        <v>99</v>
      </c>
      <c r="B2" s="189"/>
      <c r="C2" s="189"/>
      <c r="D2" s="189"/>
      <c r="E2" s="189"/>
      <c r="F2" s="189"/>
      <c r="G2" s="189"/>
      <c r="H2" s="189"/>
      <c r="I2" s="189"/>
      <c r="J2" s="189"/>
      <c r="K2" s="189"/>
      <c r="L2" s="189"/>
    </row>
    <row r="3" spans="1:12" ht="15">
      <c r="A3" s="228" t="s">
        <v>127</v>
      </c>
      <c r="B3" s="228"/>
      <c r="C3" s="228"/>
      <c r="D3" s="228"/>
      <c r="E3" s="228"/>
      <c r="F3" s="228"/>
      <c r="G3" s="228"/>
      <c r="H3" s="228"/>
      <c r="I3" s="228"/>
      <c r="J3" s="228"/>
      <c r="K3" s="228"/>
      <c r="L3" s="228"/>
    </row>
    <row r="4" spans="1:12" ht="15">
      <c r="A4" s="189" t="s">
        <v>126</v>
      </c>
      <c r="B4" s="189"/>
      <c r="C4" s="189"/>
      <c r="D4" s="189"/>
      <c r="E4" s="189"/>
      <c r="F4" s="189"/>
      <c r="G4" s="189"/>
      <c r="H4" s="189"/>
      <c r="I4" s="189"/>
      <c r="J4" s="189"/>
      <c r="K4" s="189"/>
      <c r="L4" s="189"/>
    </row>
    <row r="5" spans="1:13" ht="41.25" customHeight="1">
      <c r="A5" s="224"/>
      <c r="B5" s="162"/>
      <c r="C5" s="162"/>
      <c r="D5" s="162"/>
      <c r="E5" s="162"/>
      <c r="F5" s="162"/>
      <c r="G5" s="162"/>
      <c r="H5" s="162"/>
      <c r="I5" s="162" t="s">
        <v>1</v>
      </c>
      <c r="J5" s="162"/>
      <c r="K5" s="162" t="s">
        <v>3</v>
      </c>
      <c r="L5" s="162"/>
      <c r="M5" s="216"/>
    </row>
    <row r="6" spans="1:13" ht="28.5" customHeight="1">
      <c r="A6" s="227">
        <v>1</v>
      </c>
      <c r="B6" s="27" t="s">
        <v>4</v>
      </c>
      <c r="C6" s="27"/>
      <c r="D6" s="27"/>
      <c r="E6" s="27"/>
      <c r="F6" s="27"/>
      <c r="G6" s="27"/>
      <c r="H6" s="27"/>
      <c r="I6" s="162"/>
      <c r="J6" s="162"/>
      <c r="K6" s="225">
        <f>K7+K8+K9+K10+K11+K12+K13+K14+K15+K16+K17+K18+K19</f>
        <v>1.2000000000000002</v>
      </c>
      <c r="L6" s="225"/>
      <c r="M6" s="216"/>
    </row>
    <row r="7" spans="1:13" ht="36" customHeight="1">
      <c r="A7" s="224"/>
      <c r="B7" s="30" t="s">
        <v>5</v>
      </c>
      <c r="C7" s="30"/>
      <c r="D7" s="30"/>
      <c r="E7" s="30"/>
      <c r="F7" s="30"/>
      <c r="G7" s="30"/>
      <c r="H7" s="30"/>
      <c r="I7" s="30" t="s">
        <v>6</v>
      </c>
      <c r="J7" s="30"/>
      <c r="K7" s="223">
        <v>0.25</v>
      </c>
      <c r="L7" s="223"/>
      <c r="M7" s="216"/>
    </row>
    <row r="8" spans="1:13" ht="27.75" customHeight="1">
      <c r="A8" s="224"/>
      <c r="B8" s="30" t="s">
        <v>7</v>
      </c>
      <c r="C8" s="30"/>
      <c r="D8" s="30"/>
      <c r="E8" s="30"/>
      <c r="F8" s="30"/>
      <c r="G8" s="30"/>
      <c r="H8" s="30"/>
      <c r="I8" s="30" t="s">
        <v>6</v>
      </c>
      <c r="J8" s="30"/>
      <c r="K8" s="223">
        <v>0.2</v>
      </c>
      <c r="L8" s="223"/>
      <c r="M8" s="216"/>
    </row>
    <row r="9" spans="1:13" ht="57" customHeight="1">
      <c r="A9" s="224"/>
      <c r="B9" s="30" t="s">
        <v>8</v>
      </c>
      <c r="C9" s="30"/>
      <c r="D9" s="30"/>
      <c r="E9" s="30"/>
      <c r="F9" s="30"/>
      <c r="G9" s="30"/>
      <c r="H9" s="30"/>
      <c r="I9" s="30" t="s">
        <v>6</v>
      </c>
      <c r="J9" s="30"/>
      <c r="K9" s="223">
        <v>0.1</v>
      </c>
      <c r="L9" s="223"/>
      <c r="M9" s="216"/>
    </row>
    <row r="10" spans="1:13" ht="40.5" customHeight="1">
      <c r="A10" s="224"/>
      <c r="B10" s="30" t="s">
        <v>9</v>
      </c>
      <c r="C10" s="30"/>
      <c r="D10" s="30"/>
      <c r="E10" s="30"/>
      <c r="F10" s="30"/>
      <c r="G10" s="30"/>
      <c r="H10" s="30"/>
      <c r="I10" s="30" t="s">
        <v>6</v>
      </c>
      <c r="J10" s="30"/>
      <c r="K10" s="223">
        <v>0.1</v>
      </c>
      <c r="L10" s="223"/>
      <c r="M10" s="216"/>
    </row>
    <row r="11" spans="1:13" ht="36.75" customHeight="1">
      <c r="A11" s="224"/>
      <c r="B11" s="30" t="s">
        <v>10</v>
      </c>
      <c r="C11" s="30"/>
      <c r="D11" s="30"/>
      <c r="E11" s="30"/>
      <c r="F11" s="30"/>
      <c r="G11" s="30"/>
      <c r="H11" s="30"/>
      <c r="I11" s="30" t="s">
        <v>6</v>
      </c>
      <c r="J11" s="30"/>
      <c r="K11" s="223"/>
      <c r="L11" s="223"/>
      <c r="M11" s="216"/>
    </row>
    <row r="12" spans="1:13" ht="34.5" customHeight="1">
      <c r="A12" s="224"/>
      <c r="B12" s="30" t="s">
        <v>11</v>
      </c>
      <c r="C12" s="30"/>
      <c r="D12" s="30"/>
      <c r="E12" s="30"/>
      <c r="F12" s="30"/>
      <c r="G12" s="30"/>
      <c r="H12" s="30"/>
      <c r="I12" s="30" t="s">
        <v>6</v>
      </c>
      <c r="J12" s="30"/>
      <c r="K12" s="223"/>
      <c r="L12" s="223"/>
      <c r="M12" s="216"/>
    </row>
    <row r="13" spans="1:13" ht="36" customHeight="1">
      <c r="A13" s="224"/>
      <c r="B13" s="30" t="s">
        <v>12</v>
      </c>
      <c r="C13" s="30"/>
      <c r="D13" s="30"/>
      <c r="E13" s="30"/>
      <c r="F13" s="30"/>
      <c r="G13" s="30"/>
      <c r="H13" s="30"/>
      <c r="I13" s="30" t="s">
        <v>6</v>
      </c>
      <c r="J13" s="30"/>
      <c r="K13" s="223">
        <v>0.15</v>
      </c>
      <c r="L13" s="223"/>
      <c r="M13" s="216"/>
    </row>
    <row r="14" spans="1:13" ht="38.25" customHeight="1">
      <c r="A14" s="224"/>
      <c r="B14" s="30" t="s">
        <v>13</v>
      </c>
      <c r="C14" s="30"/>
      <c r="D14" s="30"/>
      <c r="E14" s="30"/>
      <c r="F14" s="30"/>
      <c r="G14" s="30"/>
      <c r="H14" s="30"/>
      <c r="I14" s="30" t="s">
        <v>6</v>
      </c>
      <c r="J14" s="30"/>
      <c r="K14" s="223">
        <v>0.1</v>
      </c>
      <c r="L14" s="223"/>
      <c r="M14" s="216"/>
    </row>
    <row r="15" spans="1:13" ht="45" customHeight="1">
      <c r="A15" s="224"/>
      <c r="B15" s="34" t="s">
        <v>14</v>
      </c>
      <c r="C15" s="34"/>
      <c r="D15" s="34"/>
      <c r="E15" s="34"/>
      <c r="F15" s="34"/>
      <c r="G15" s="34"/>
      <c r="H15" s="34"/>
      <c r="I15" s="30" t="s">
        <v>6</v>
      </c>
      <c r="J15" s="30"/>
      <c r="K15" s="223">
        <v>0.1</v>
      </c>
      <c r="L15" s="223"/>
      <c r="M15" s="216"/>
    </row>
    <row r="16" spans="1:13" ht="45" customHeight="1">
      <c r="A16" s="224"/>
      <c r="B16" s="34" t="s">
        <v>15</v>
      </c>
      <c r="C16" s="34"/>
      <c r="D16" s="34"/>
      <c r="E16" s="34"/>
      <c r="F16" s="34"/>
      <c r="G16" s="34"/>
      <c r="H16" s="34"/>
      <c r="I16" s="30" t="s">
        <v>6</v>
      </c>
      <c r="J16" s="30"/>
      <c r="K16" s="223">
        <v>0.05</v>
      </c>
      <c r="L16" s="223"/>
      <c r="M16" s="216"/>
    </row>
    <row r="17" spans="1:13" ht="51" customHeight="1">
      <c r="A17" s="224"/>
      <c r="B17" s="34" t="s">
        <v>16</v>
      </c>
      <c r="C17" s="34"/>
      <c r="D17" s="34"/>
      <c r="E17" s="34"/>
      <c r="F17" s="34"/>
      <c r="G17" s="34"/>
      <c r="H17" s="34"/>
      <c r="I17" s="30" t="s">
        <v>6</v>
      </c>
      <c r="J17" s="30"/>
      <c r="K17" s="223">
        <v>0.05</v>
      </c>
      <c r="L17" s="223"/>
      <c r="M17" s="216"/>
    </row>
    <row r="18" spans="1:13" ht="57" customHeight="1">
      <c r="A18" s="224"/>
      <c r="B18" s="34" t="s">
        <v>17</v>
      </c>
      <c r="C18" s="34"/>
      <c r="D18" s="34"/>
      <c r="E18" s="34"/>
      <c r="F18" s="34"/>
      <c r="G18" s="34"/>
      <c r="H18" s="34"/>
      <c r="I18" s="30" t="s">
        <v>6</v>
      </c>
      <c r="J18" s="30"/>
      <c r="K18" s="223">
        <v>0.05</v>
      </c>
      <c r="L18" s="223"/>
      <c r="M18" s="216"/>
    </row>
    <row r="19" spans="1:13" ht="39" customHeight="1">
      <c r="A19" s="224"/>
      <c r="B19" s="34" t="s">
        <v>18</v>
      </c>
      <c r="C19" s="34"/>
      <c r="D19" s="34"/>
      <c r="E19" s="34"/>
      <c r="F19" s="34"/>
      <c r="G19" s="34"/>
      <c r="H19" s="34"/>
      <c r="I19" s="30" t="s">
        <v>6</v>
      </c>
      <c r="J19" s="30"/>
      <c r="K19" s="223">
        <v>0.05</v>
      </c>
      <c r="L19" s="223"/>
      <c r="M19" s="216"/>
    </row>
    <row r="20" spans="1:13" ht="25.5" customHeight="1">
      <c r="A20" s="227">
        <v>2</v>
      </c>
      <c r="B20" s="27" t="s">
        <v>19</v>
      </c>
      <c r="C20" s="27"/>
      <c r="D20" s="27"/>
      <c r="E20" s="27"/>
      <c r="F20" s="27"/>
      <c r="G20" s="27"/>
      <c r="H20" s="27"/>
      <c r="I20" s="30"/>
      <c r="J20" s="30"/>
      <c r="K20" s="225">
        <f>K21+K22+K23+K24+K25+K26+K27+K28</f>
        <v>4.4</v>
      </c>
      <c r="L20" s="225"/>
      <c r="M20" s="216"/>
    </row>
    <row r="21" spans="1:13" ht="15" customHeight="1">
      <c r="A21" s="224"/>
      <c r="B21" s="30" t="s">
        <v>20</v>
      </c>
      <c r="C21" s="30"/>
      <c r="D21" s="30"/>
      <c r="E21" s="30"/>
      <c r="F21" s="30"/>
      <c r="G21" s="30"/>
      <c r="H21" s="30"/>
      <c r="I21" s="30">
        <v>0</v>
      </c>
      <c r="J21" s="30"/>
      <c r="K21" s="223"/>
      <c r="L21" s="223"/>
      <c r="M21" s="216"/>
    </row>
    <row r="22" spans="1:13" ht="21" customHeight="1">
      <c r="A22" s="224"/>
      <c r="B22" s="30" t="s">
        <v>21</v>
      </c>
      <c r="C22" s="30"/>
      <c r="D22" s="30"/>
      <c r="E22" s="30"/>
      <c r="F22" s="30"/>
      <c r="G22" s="30"/>
      <c r="H22" s="30"/>
      <c r="I22" s="30" t="s">
        <v>22</v>
      </c>
      <c r="J22" s="30"/>
      <c r="K22" s="223">
        <v>0.4</v>
      </c>
      <c r="L22" s="223"/>
      <c r="M22" s="216"/>
    </row>
    <row r="23" spans="1:13" ht="21" customHeight="1">
      <c r="A23" s="224"/>
      <c r="B23" s="30" t="s">
        <v>23</v>
      </c>
      <c r="C23" s="30"/>
      <c r="D23" s="30"/>
      <c r="E23" s="30"/>
      <c r="F23" s="30"/>
      <c r="G23" s="30"/>
      <c r="H23" s="30"/>
      <c r="I23" s="30" t="s">
        <v>22</v>
      </c>
      <c r="J23" s="30"/>
      <c r="K23" s="223"/>
      <c r="L23" s="223"/>
      <c r="M23" s="216"/>
    </row>
    <row r="24" spans="1:13" ht="21" customHeight="1">
      <c r="A24" s="224"/>
      <c r="B24" s="30" t="s">
        <v>24</v>
      </c>
      <c r="C24" s="30"/>
      <c r="D24" s="30"/>
      <c r="E24" s="30"/>
      <c r="F24" s="30"/>
      <c r="G24" s="30"/>
      <c r="H24" s="30"/>
      <c r="I24" s="30" t="s">
        <v>25</v>
      </c>
      <c r="J24" s="30"/>
      <c r="K24" s="223">
        <v>0.35</v>
      </c>
      <c r="L24" s="223"/>
      <c r="M24" s="216"/>
    </row>
    <row r="25" spans="1:13" ht="39" customHeight="1">
      <c r="A25" s="224"/>
      <c r="B25" s="30" t="s">
        <v>26</v>
      </c>
      <c r="C25" s="30"/>
      <c r="D25" s="30"/>
      <c r="E25" s="30"/>
      <c r="F25" s="30"/>
      <c r="G25" s="30"/>
      <c r="H25" s="30"/>
      <c r="I25" s="30" t="s">
        <v>27</v>
      </c>
      <c r="J25" s="30"/>
      <c r="K25" s="223">
        <v>1.42</v>
      </c>
      <c r="L25" s="223"/>
      <c r="M25" s="216"/>
    </row>
    <row r="26" spans="1:13" ht="22.5" customHeight="1">
      <c r="A26" s="224"/>
      <c r="B26" s="30" t="s">
        <v>28</v>
      </c>
      <c r="C26" s="30"/>
      <c r="D26" s="30"/>
      <c r="E26" s="30"/>
      <c r="F26" s="30"/>
      <c r="G26" s="30"/>
      <c r="H26" s="30"/>
      <c r="I26" s="30" t="s">
        <v>27</v>
      </c>
      <c r="J26" s="30"/>
      <c r="K26" s="223">
        <v>1.23</v>
      </c>
      <c r="L26" s="223"/>
      <c r="M26" s="216"/>
    </row>
    <row r="27" spans="1:13" ht="27" customHeight="1">
      <c r="A27" s="224"/>
      <c r="B27" s="30" t="s">
        <v>29</v>
      </c>
      <c r="C27" s="30"/>
      <c r="D27" s="30"/>
      <c r="E27" s="30"/>
      <c r="F27" s="30"/>
      <c r="G27" s="30"/>
      <c r="H27" s="30"/>
      <c r="I27" s="30" t="s">
        <v>27</v>
      </c>
      <c r="J27" s="30"/>
      <c r="K27" s="223">
        <v>1</v>
      </c>
      <c r="L27" s="223"/>
      <c r="M27" s="216"/>
    </row>
    <row r="28" spans="1:13" ht="32.25" customHeight="1">
      <c r="A28" s="224"/>
      <c r="B28" s="30" t="s">
        <v>30</v>
      </c>
      <c r="C28" s="30"/>
      <c r="D28" s="30"/>
      <c r="E28" s="30"/>
      <c r="F28" s="30"/>
      <c r="G28" s="30"/>
      <c r="H28" s="30"/>
      <c r="I28" s="30" t="s">
        <v>101</v>
      </c>
      <c r="J28" s="30"/>
      <c r="K28" s="223"/>
      <c r="L28" s="223"/>
      <c r="M28" s="216"/>
    </row>
    <row r="29" spans="1:13" ht="15.75" customHeight="1">
      <c r="A29" s="226">
        <v>3</v>
      </c>
      <c r="B29" s="27" t="s">
        <v>32</v>
      </c>
      <c r="C29" s="27"/>
      <c r="D29" s="27"/>
      <c r="E29" s="27"/>
      <c r="F29" s="27"/>
      <c r="G29" s="27"/>
      <c r="H29" s="27"/>
      <c r="I29" s="30"/>
      <c r="J29" s="30"/>
      <c r="K29" s="225">
        <f>K30+K31+K32+K33+K34</f>
        <v>0.16</v>
      </c>
      <c r="L29" s="225"/>
      <c r="M29" s="216"/>
    </row>
    <row r="30" spans="1:13" ht="14.25" customHeight="1">
      <c r="A30" s="224"/>
      <c r="B30" s="30" t="s">
        <v>33</v>
      </c>
      <c r="C30" s="30"/>
      <c r="D30" s="30"/>
      <c r="E30" s="30"/>
      <c r="F30" s="30"/>
      <c r="G30" s="30"/>
      <c r="H30" s="30"/>
      <c r="I30" s="30"/>
      <c r="J30" s="30"/>
      <c r="K30" s="223">
        <v>0.01</v>
      </c>
      <c r="L30" s="223"/>
      <c r="M30" s="216"/>
    </row>
    <row r="31" spans="1:13" ht="12.75" customHeight="1">
      <c r="A31" s="18"/>
      <c r="B31" s="30" t="s">
        <v>34</v>
      </c>
      <c r="C31" s="30"/>
      <c r="D31" s="30"/>
      <c r="E31" s="30"/>
      <c r="F31" s="30"/>
      <c r="G31" s="30"/>
      <c r="H31" s="30"/>
      <c r="I31" s="30" t="s">
        <v>35</v>
      </c>
      <c r="J31" s="30"/>
      <c r="K31" s="222">
        <v>0.02</v>
      </c>
      <c r="L31" s="222"/>
      <c r="M31" s="216"/>
    </row>
    <row r="32" spans="1:13" ht="14.25" customHeight="1">
      <c r="A32" s="18"/>
      <c r="B32" s="30" t="s">
        <v>36</v>
      </c>
      <c r="C32" s="30"/>
      <c r="D32" s="30"/>
      <c r="E32" s="30"/>
      <c r="F32" s="30"/>
      <c r="G32" s="30"/>
      <c r="H32" s="30"/>
      <c r="I32" s="30" t="s">
        <v>35</v>
      </c>
      <c r="J32" s="30"/>
      <c r="K32" s="222">
        <v>0.06</v>
      </c>
      <c r="L32" s="222"/>
      <c r="M32" s="216"/>
    </row>
    <row r="33" spans="1:13" ht="29.25" customHeight="1">
      <c r="A33" s="18"/>
      <c r="B33" s="30" t="s">
        <v>37</v>
      </c>
      <c r="C33" s="30"/>
      <c r="D33" s="30"/>
      <c r="E33" s="30"/>
      <c r="F33" s="30"/>
      <c r="G33" s="30"/>
      <c r="H33" s="30"/>
      <c r="I33" s="30" t="s">
        <v>38</v>
      </c>
      <c r="J33" s="30"/>
      <c r="K33" s="222">
        <v>0.05</v>
      </c>
      <c r="L33" s="222"/>
      <c r="M33" s="216"/>
    </row>
    <row r="34" spans="1:13" ht="20.25" customHeight="1">
      <c r="A34" s="18"/>
      <c r="B34" s="30" t="s">
        <v>39</v>
      </c>
      <c r="C34" s="30"/>
      <c r="D34" s="30"/>
      <c r="E34" s="30"/>
      <c r="F34" s="30"/>
      <c r="G34" s="30"/>
      <c r="H34" s="30"/>
      <c r="I34" s="30" t="s">
        <v>35</v>
      </c>
      <c r="J34" s="30"/>
      <c r="K34" s="222">
        <v>0.02</v>
      </c>
      <c r="L34" s="222"/>
      <c r="M34" s="216"/>
    </row>
    <row r="35" spans="1:13" ht="12" customHeight="1">
      <c r="A35" s="18"/>
      <c r="B35" s="27" t="s">
        <v>40</v>
      </c>
      <c r="C35" s="27"/>
      <c r="D35" s="27"/>
      <c r="E35" s="27"/>
      <c r="F35" s="27"/>
      <c r="G35" s="27"/>
      <c r="H35" s="27"/>
      <c r="I35" s="30"/>
      <c r="J35" s="30"/>
      <c r="K35" s="217">
        <f>K36+K37+K38+K39+K40+K41+K42</f>
        <v>0</v>
      </c>
      <c r="L35" s="217"/>
      <c r="M35" s="216"/>
    </row>
    <row r="36" spans="1:13" ht="13.5" customHeight="1">
      <c r="A36" s="18"/>
      <c r="B36" s="30" t="s">
        <v>41</v>
      </c>
      <c r="C36" s="30"/>
      <c r="D36" s="30"/>
      <c r="E36" s="30"/>
      <c r="F36" s="30"/>
      <c r="G36" s="30"/>
      <c r="H36" s="30"/>
      <c r="I36" s="30"/>
      <c r="J36" s="30"/>
      <c r="K36" s="222"/>
      <c r="L36" s="222"/>
      <c r="M36" s="216"/>
    </row>
    <row r="37" spans="1:13" ht="12" customHeight="1">
      <c r="A37" s="18"/>
      <c r="B37" s="30" t="s">
        <v>42</v>
      </c>
      <c r="C37" s="30"/>
      <c r="D37" s="30"/>
      <c r="E37" s="30"/>
      <c r="F37" s="30"/>
      <c r="G37" s="30"/>
      <c r="H37" s="30"/>
      <c r="I37" s="30" t="s">
        <v>43</v>
      </c>
      <c r="J37" s="30"/>
      <c r="K37" s="222"/>
      <c r="L37" s="222"/>
      <c r="M37" s="216"/>
    </row>
    <row r="38" spans="1:13" ht="19.5" customHeight="1">
      <c r="A38" s="18"/>
      <c r="B38" s="30" t="s">
        <v>44</v>
      </c>
      <c r="C38" s="30"/>
      <c r="D38" s="30"/>
      <c r="E38" s="30"/>
      <c r="F38" s="30"/>
      <c r="G38" s="30"/>
      <c r="H38" s="30"/>
      <c r="I38" s="30" t="s">
        <v>45</v>
      </c>
      <c r="J38" s="30"/>
      <c r="K38" s="222"/>
      <c r="L38" s="222"/>
      <c r="M38" s="216"/>
    </row>
    <row r="39" spans="1:13" ht="17.25" customHeight="1">
      <c r="A39" s="18"/>
      <c r="B39" s="30" t="s">
        <v>46</v>
      </c>
      <c r="C39" s="30"/>
      <c r="D39" s="30"/>
      <c r="E39" s="30"/>
      <c r="F39" s="30"/>
      <c r="G39" s="30"/>
      <c r="H39" s="30"/>
      <c r="I39" s="30" t="s">
        <v>45</v>
      </c>
      <c r="J39" s="30"/>
      <c r="K39" s="222"/>
      <c r="L39" s="222"/>
      <c r="M39" s="216"/>
    </row>
    <row r="40" spans="1:13" ht="14.25" customHeight="1">
      <c r="A40" s="18"/>
      <c r="B40" s="30" t="s">
        <v>47</v>
      </c>
      <c r="C40" s="30"/>
      <c r="D40" s="30"/>
      <c r="E40" s="30"/>
      <c r="F40" s="30"/>
      <c r="G40" s="30"/>
      <c r="H40" s="30"/>
      <c r="I40" s="30" t="s">
        <v>45</v>
      </c>
      <c r="J40" s="30"/>
      <c r="K40" s="222"/>
      <c r="L40" s="222"/>
      <c r="M40" s="216"/>
    </row>
    <row r="41" spans="1:13" ht="16.5" customHeight="1">
      <c r="A41" s="18"/>
      <c r="B41" s="30" t="s">
        <v>48</v>
      </c>
      <c r="C41" s="30"/>
      <c r="D41" s="30"/>
      <c r="E41" s="30"/>
      <c r="F41" s="30"/>
      <c r="G41" s="30"/>
      <c r="H41" s="30"/>
      <c r="I41" s="30" t="s">
        <v>45</v>
      </c>
      <c r="J41" s="30"/>
      <c r="K41" s="222"/>
      <c r="L41" s="222"/>
      <c r="M41" s="216"/>
    </row>
    <row r="42" spans="1:13" ht="13.5" customHeight="1">
      <c r="A42" s="18"/>
      <c r="B42" s="30" t="s">
        <v>49</v>
      </c>
      <c r="C42" s="30"/>
      <c r="D42" s="30"/>
      <c r="E42" s="30"/>
      <c r="F42" s="30"/>
      <c r="G42" s="30"/>
      <c r="H42" s="30"/>
      <c r="I42" s="30" t="s">
        <v>35</v>
      </c>
      <c r="J42" s="30"/>
      <c r="K42" s="222"/>
      <c r="L42" s="222"/>
      <c r="M42" s="216"/>
    </row>
    <row r="43" spans="1:13" ht="8.25" customHeight="1">
      <c r="A43" s="18"/>
      <c r="B43" s="30"/>
      <c r="C43" s="30"/>
      <c r="D43" s="30"/>
      <c r="E43" s="30"/>
      <c r="F43" s="30"/>
      <c r="G43" s="30"/>
      <c r="H43" s="30"/>
      <c r="I43" s="30"/>
      <c r="J43" s="30"/>
      <c r="K43" s="222"/>
      <c r="L43" s="222"/>
      <c r="M43" s="216"/>
    </row>
    <row r="44" spans="1:13" ht="14.25" customHeight="1">
      <c r="A44" s="18"/>
      <c r="B44" s="27" t="s">
        <v>50</v>
      </c>
      <c r="C44" s="27"/>
      <c r="D44" s="27"/>
      <c r="E44" s="27"/>
      <c r="F44" s="27"/>
      <c r="G44" s="27"/>
      <c r="H44" s="27"/>
      <c r="I44" s="30"/>
      <c r="J44" s="30"/>
      <c r="K44" s="217">
        <f>K45+K46+K47+K48+K49</f>
        <v>0</v>
      </c>
      <c r="L44" s="217"/>
      <c r="M44" s="216"/>
    </row>
    <row r="45" spans="1:13" ht="13.5" customHeight="1">
      <c r="A45" s="18"/>
      <c r="B45" s="30" t="s">
        <v>51</v>
      </c>
      <c r="C45" s="30"/>
      <c r="D45" s="30"/>
      <c r="E45" s="30"/>
      <c r="F45" s="30"/>
      <c r="G45" s="30"/>
      <c r="H45" s="30"/>
      <c r="I45" s="30" t="s">
        <v>45</v>
      </c>
      <c r="J45" s="30"/>
      <c r="K45" s="222"/>
      <c r="L45" s="222"/>
      <c r="M45" s="216"/>
    </row>
    <row r="46" spans="1:13" ht="14.25" customHeight="1">
      <c r="A46" s="18"/>
      <c r="B46" s="30" t="s">
        <v>52</v>
      </c>
      <c r="C46" s="30"/>
      <c r="D46" s="30"/>
      <c r="E46" s="30"/>
      <c r="F46" s="30"/>
      <c r="G46" s="30"/>
      <c r="H46" s="30"/>
      <c r="I46" s="30" t="s">
        <v>45</v>
      </c>
      <c r="J46" s="30"/>
      <c r="K46" s="222"/>
      <c r="L46" s="222"/>
      <c r="M46" s="216"/>
    </row>
    <row r="47" spans="1:13" ht="17.25" customHeight="1">
      <c r="A47" s="18"/>
      <c r="B47" s="30" t="s">
        <v>53</v>
      </c>
      <c r="C47" s="30"/>
      <c r="D47" s="30"/>
      <c r="E47" s="30"/>
      <c r="F47" s="30"/>
      <c r="G47" s="30"/>
      <c r="H47" s="30"/>
      <c r="I47" s="30" t="s">
        <v>45</v>
      </c>
      <c r="J47" s="30"/>
      <c r="K47" s="222"/>
      <c r="L47" s="222"/>
      <c r="M47" s="216"/>
    </row>
    <row r="48" spans="1:13" ht="12" customHeight="1">
      <c r="A48" s="18"/>
      <c r="B48" s="30" t="s">
        <v>54</v>
      </c>
      <c r="C48" s="30"/>
      <c r="D48" s="30"/>
      <c r="E48" s="30"/>
      <c r="F48" s="30"/>
      <c r="G48" s="30"/>
      <c r="H48" s="30"/>
      <c r="I48" s="30" t="s">
        <v>35</v>
      </c>
      <c r="J48" s="30"/>
      <c r="K48" s="222"/>
      <c r="L48" s="222"/>
      <c r="M48" s="216"/>
    </row>
    <row r="49" spans="1:13" ht="17.25" customHeight="1">
      <c r="A49" s="18"/>
      <c r="B49" s="30" t="s">
        <v>55</v>
      </c>
      <c r="C49" s="30"/>
      <c r="D49" s="30"/>
      <c r="E49" s="30"/>
      <c r="F49" s="30"/>
      <c r="G49" s="30"/>
      <c r="H49" s="30"/>
      <c r="I49" s="30" t="s">
        <v>45</v>
      </c>
      <c r="J49" s="30"/>
      <c r="K49" s="222"/>
      <c r="L49" s="222"/>
      <c r="M49" s="216"/>
    </row>
    <row r="50" spans="1:13" ht="11.25" customHeight="1">
      <c r="A50" s="18"/>
      <c r="B50" s="27" t="s">
        <v>56</v>
      </c>
      <c r="C50" s="27"/>
      <c r="D50" s="27"/>
      <c r="E50" s="27"/>
      <c r="F50" s="27"/>
      <c r="G50" s="27"/>
      <c r="H50" s="27"/>
      <c r="I50" s="30"/>
      <c r="J50" s="30"/>
      <c r="K50" s="217">
        <f>K51+K52</f>
        <v>6.23</v>
      </c>
      <c r="L50" s="217"/>
      <c r="M50" s="216"/>
    </row>
    <row r="51" spans="1:13" ht="15" customHeight="1">
      <c r="A51" s="18"/>
      <c r="B51" s="30" t="s">
        <v>100</v>
      </c>
      <c r="C51" s="30"/>
      <c r="D51" s="30"/>
      <c r="E51" s="30"/>
      <c r="F51" s="30"/>
      <c r="G51" s="30"/>
      <c r="H51" s="30"/>
      <c r="I51" s="30" t="s">
        <v>82</v>
      </c>
      <c r="J51" s="30"/>
      <c r="K51" s="222">
        <v>0</v>
      </c>
      <c r="L51" s="222"/>
      <c r="M51" s="216"/>
    </row>
    <row r="52" spans="1:13" ht="16.5" customHeight="1">
      <c r="A52" s="18"/>
      <c r="B52" s="30" t="s">
        <v>125</v>
      </c>
      <c r="C52" s="30"/>
      <c r="D52" s="30"/>
      <c r="E52" s="30"/>
      <c r="F52" s="30"/>
      <c r="G52" s="30"/>
      <c r="H52" s="30"/>
      <c r="I52" s="30" t="s">
        <v>6</v>
      </c>
      <c r="J52" s="30"/>
      <c r="K52" s="222">
        <v>6.23</v>
      </c>
      <c r="L52" s="222"/>
      <c r="M52" s="216"/>
    </row>
    <row r="53" spans="1:13" ht="30" customHeight="1">
      <c r="A53" s="18"/>
      <c r="B53" s="221" t="s">
        <v>124</v>
      </c>
      <c r="C53" s="221"/>
      <c r="D53" s="221"/>
      <c r="E53" s="221"/>
      <c r="F53" s="221"/>
      <c r="G53" s="221"/>
      <c r="H53" s="221"/>
      <c r="I53" s="30" t="s">
        <v>62</v>
      </c>
      <c r="J53" s="30"/>
      <c r="K53" s="220"/>
      <c r="L53" s="220"/>
      <c r="M53" s="216"/>
    </row>
    <row r="54" spans="1:13" ht="34.5" customHeight="1">
      <c r="A54" s="18"/>
      <c r="B54" s="30" t="s">
        <v>57</v>
      </c>
      <c r="C54" s="30"/>
      <c r="D54" s="30"/>
      <c r="E54" s="30"/>
      <c r="F54" s="30"/>
      <c r="G54" s="30"/>
      <c r="H54" s="30"/>
      <c r="I54" s="30" t="s">
        <v>6</v>
      </c>
      <c r="J54" s="30"/>
      <c r="K54" s="218">
        <v>0.05</v>
      </c>
      <c r="L54" s="218"/>
      <c r="M54" s="216"/>
    </row>
    <row r="55" spans="1:13" ht="32.25" customHeight="1">
      <c r="A55" s="18"/>
      <c r="B55" s="30" t="s">
        <v>58</v>
      </c>
      <c r="C55" s="30"/>
      <c r="D55" s="30"/>
      <c r="E55" s="30"/>
      <c r="F55" s="30"/>
      <c r="G55" s="30"/>
      <c r="H55" s="30"/>
      <c r="I55" s="30" t="s">
        <v>59</v>
      </c>
      <c r="J55" s="30"/>
      <c r="K55" s="218">
        <v>2.06</v>
      </c>
      <c r="L55" s="218"/>
      <c r="M55" s="216"/>
    </row>
    <row r="56" spans="1:13" ht="9.75" customHeight="1">
      <c r="A56" s="219">
        <v>4</v>
      </c>
      <c r="B56" s="27" t="s">
        <v>60</v>
      </c>
      <c r="C56" s="27"/>
      <c r="D56" s="27"/>
      <c r="E56" s="27"/>
      <c r="F56" s="27"/>
      <c r="G56" s="27"/>
      <c r="H56" s="27"/>
      <c r="I56" s="30"/>
      <c r="J56" s="30"/>
      <c r="K56" s="218">
        <v>2.62</v>
      </c>
      <c r="L56" s="218"/>
      <c r="M56" s="216"/>
    </row>
    <row r="57" spans="1:13" ht="24" customHeight="1">
      <c r="A57" s="18">
        <v>5</v>
      </c>
      <c r="B57" s="27" t="s">
        <v>61</v>
      </c>
      <c r="C57" s="27"/>
      <c r="D57" s="27"/>
      <c r="E57" s="27"/>
      <c r="F57" s="27"/>
      <c r="G57" s="27"/>
      <c r="H57" s="27"/>
      <c r="I57" s="30" t="s">
        <v>62</v>
      </c>
      <c r="J57" s="30"/>
      <c r="K57" s="218">
        <v>3.18</v>
      </c>
      <c r="L57" s="218"/>
      <c r="M57" s="216"/>
    </row>
    <row r="58" spans="1:13" ht="10.5" customHeight="1">
      <c r="A58" s="18"/>
      <c r="B58" s="27" t="s">
        <v>63</v>
      </c>
      <c r="C58" s="27"/>
      <c r="D58" s="27"/>
      <c r="E58" s="27"/>
      <c r="F58" s="27"/>
      <c r="G58" s="27"/>
      <c r="H58" s="27"/>
      <c r="I58" s="30"/>
      <c r="J58" s="30"/>
      <c r="K58" s="217">
        <f>K57+K56+K55+K54+K50+K44+K35+K29+K20+K6</f>
        <v>19.900000000000002</v>
      </c>
      <c r="L58" s="217"/>
      <c r="M58" s="216"/>
    </row>
    <row r="59" spans="1:13" ht="11.25" customHeight="1">
      <c r="A59" s="17">
        <v>6</v>
      </c>
      <c r="B59" s="27" t="s">
        <v>123</v>
      </c>
      <c r="C59" s="27"/>
      <c r="D59" s="27"/>
      <c r="E59" s="27"/>
      <c r="F59" s="27"/>
      <c r="G59" s="27"/>
      <c r="H59" s="27"/>
      <c r="I59" s="30"/>
      <c r="J59" s="30"/>
      <c r="K59" s="217"/>
      <c r="L59" s="217"/>
      <c r="M59" s="216"/>
    </row>
    <row r="60" spans="1:13" ht="9" customHeight="1">
      <c r="A60" s="18"/>
      <c r="B60" s="27" t="s">
        <v>70</v>
      </c>
      <c r="C60" s="27"/>
      <c r="D60" s="27"/>
      <c r="E60" s="27"/>
      <c r="F60" s="27"/>
      <c r="G60" s="27"/>
      <c r="H60" s="27"/>
      <c r="I60" s="30"/>
      <c r="J60" s="30"/>
      <c r="K60" s="217">
        <v>19.9</v>
      </c>
      <c r="L60" s="217"/>
      <c r="M60" s="216"/>
    </row>
    <row r="61" spans="1:13" ht="23.25" customHeight="1">
      <c r="A61" s="102"/>
      <c r="B61" s="106" t="s">
        <v>77</v>
      </c>
      <c r="C61" s="106"/>
      <c r="D61" s="106"/>
      <c r="E61" s="106"/>
      <c r="F61" s="106"/>
      <c r="G61" s="106"/>
      <c r="H61" s="106"/>
      <c r="I61" s="56"/>
      <c r="J61" s="56"/>
      <c r="K61" s="56"/>
      <c r="L61" s="56"/>
      <c r="M61" s="215"/>
    </row>
    <row r="62" spans="1:13" ht="18" customHeight="1">
      <c r="A62" s="102"/>
      <c r="B62" s="101" t="s">
        <v>78</v>
      </c>
      <c r="C62" s="101"/>
      <c r="D62" s="101"/>
      <c r="E62" s="101"/>
      <c r="F62" s="101"/>
      <c r="G62" s="101"/>
      <c r="H62" s="101"/>
      <c r="I62" s="100" t="s">
        <v>79</v>
      </c>
      <c r="J62" s="100"/>
      <c r="K62" s="214"/>
      <c r="L62" s="99">
        <v>0.06</v>
      </c>
      <c r="M62" s="99"/>
    </row>
    <row r="63" spans="1:13" ht="14.25" customHeight="1">
      <c r="A63" s="102"/>
      <c r="B63" s="101" t="s">
        <v>90</v>
      </c>
      <c r="C63" s="101"/>
      <c r="D63" s="101"/>
      <c r="E63" s="101"/>
      <c r="F63" s="101"/>
      <c r="G63" s="101"/>
      <c r="H63" s="101"/>
      <c r="I63" s="100" t="s">
        <v>35</v>
      </c>
      <c r="J63" s="100"/>
      <c r="K63" s="214"/>
      <c r="L63" s="99">
        <v>0.15</v>
      </c>
      <c r="M63" s="99"/>
    </row>
    <row r="64" spans="1:13" ht="19.5" customHeight="1">
      <c r="A64" s="102"/>
      <c r="B64" s="101" t="s">
        <v>81</v>
      </c>
      <c r="C64" s="101"/>
      <c r="D64" s="101"/>
      <c r="E64" s="101"/>
      <c r="F64" s="101"/>
      <c r="G64" s="101"/>
      <c r="H64" s="101"/>
      <c r="I64" s="100" t="s">
        <v>35</v>
      </c>
      <c r="J64" s="100"/>
      <c r="K64" s="214"/>
      <c r="L64" s="99">
        <v>0.1</v>
      </c>
      <c r="M64" s="99"/>
    </row>
    <row r="65" spans="2:11" ht="16.5" customHeight="1">
      <c r="B65" s="46"/>
      <c r="C65" s="46"/>
      <c r="D65" s="46"/>
      <c r="E65" s="46"/>
      <c r="F65" s="46"/>
      <c r="G65" s="46"/>
      <c r="H65" s="46"/>
      <c r="I65" s="47"/>
      <c r="J65" s="47"/>
      <c r="K65" s="15"/>
    </row>
    <row r="66" spans="1:11" ht="32.25" customHeight="1">
      <c r="A66" s="74"/>
      <c r="B66" s="213"/>
      <c r="C66" s="213"/>
      <c r="D66" s="213"/>
      <c r="E66" s="213"/>
      <c r="F66" s="213"/>
      <c r="G66" s="213"/>
      <c r="H66" s="213"/>
      <c r="I66" s="212"/>
      <c r="J66" s="212"/>
      <c r="K66" s="211"/>
    </row>
    <row r="67" spans="1:11" ht="15">
      <c r="A67" s="74"/>
      <c r="B67" s="213"/>
      <c r="C67" s="213"/>
      <c r="D67" s="213"/>
      <c r="E67" s="213"/>
      <c r="F67" s="213"/>
      <c r="G67" s="213"/>
      <c r="H67" s="213"/>
      <c r="I67" s="212"/>
      <c r="J67" s="212"/>
      <c r="K67" s="211"/>
    </row>
    <row r="68" spans="1:11" ht="15">
      <c r="A68" s="74"/>
      <c r="B68" s="213"/>
      <c r="C68" s="213"/>
      <c r="D68" s="213"/>
      <c r="E68" s="213"/>
      <c r="F68" s="213"/>
      <c r="G68" s="213"/>
      <c r="H68" s="213"/>
      <c r="I68" s="212"/>
      <c r="J68" s="212"/>
      <c r="K68" s="211"/>
    </row>
    <row r="69" spans="1:11" ht="15">
      <c r="A69" s="74"/>
      <c r="B69" s="213"/>
      <c r="C69" s="213"/>
      <c r="D69" s="213"/>
      <c r="E69" s="213"/>
      <c r="F69" s="213"/>
      <c r="G69" s="213"/>
      <c r="H69" s="213"/>
      <c r="I69" s="212"/>
      <c r="J69" s="212"/>
      <c r="K69" s="211"/>
    </row>
    <row r="70" spans="1:11" ht="15">
      <c r="A70" s="74"/>
      <c r="B70" s="213"/>
      <c r="C70" s="213"/>
      <c r="D70" s="213"/>
      <c r="E70" s="213"/>
      <c r="F70" s="213"/>
      <c r="G70" s="213"/>
      <c r="H70" s="213"/>
      <c r="I70" s="212"/>
      <c r="J70" s="212"/>
      <c r="K70" s="211"/>
    </row>
    <row r="71" spans="1:11" ht="15">
      <c r="A71" s="74"/>
      <c r="B71" s="213"/>
      <c r="C71" s="213"/>
      <c r="D71" s="213"/>
      <c r="E71" s="213"/>
      <c r="F71" s="213"/>
      <c r="G71" s="213"/>
      <c r="H71" s="213"/>
      <c r="I71" s="212"/>
      <c r="J71" s="212"/>
      <c r="K71" s="211"/>
    </row>
    <row r="72" spans="1:11" ht="15">
      <c r="A72" s="74"/>
      <c r="B72" s="213"/>
      <c r="C72" s="213"/>
      <c r="D72" s="213"/>
      <c r="E72" s="213"/>
      <c r="F72" s="213"/>
      <c r="G72" s="213"/>
      <c r="H72" s="213"/>
      <c r="I72" s="212"/>
      <c r="J72" s="212"/>
      <c r="K72" s="211"/>
    </row>
    <row r="73" spans="1:11" ht="15">
      <c r="A73" s="74"/>
      <c r="B73" s="213"/>
      <c r="C73" s="213"/>
      <c r="D73" s="213"/>
      <c r="E73" s="213"/>
      <c r="F73" s="213"/>
      <c r="G73" s="213"/>
      <c r="H73" s="213"/>
      <c r="I73" s="212"/>
      <c r="J73" s="212"/>
      <c r="K73" s="211"/>
    </row>
    <row r="74" spans="2:11" ht="15">
      <c r="B74" s="46"/>
      <c r="C74" s="46"/>
      <c r="D74" s="46"/>
      <c r="E74" s="46"/>
      <c r="F74" s="46"/>
      <c r="G74" s="46"/>
      <c r="H74" s="46"/>
      <c r="I74" s="47"/>
      <c r="J74" s="47"/>
      <c r="K74" s="15"/>
    </row>
    <row r="75" spans="2:11" ht="15">
      <c r="B75" s="46"/>
      <c r="C75" s="46"/>
      <c r="D75" s="46"/>
      <c r="E75" s="46"/>
      <c r="F75" s="46"/>
      <c r="G75" s="46"/>
      <c r="H75" s="46"/>
      <c r="I75" s="47"/>
      <c r="J75" s="47"/>
      <c r="K75" s="15"/>
    </row>
    <row r="76" spans="2:11" ht="15">
      <c r="B76" s="46"/>
      <c r="C76" s="46"/>
      <c r="D76" s="46"/>
      <c r="E76" s="46"/>
      <c r="F76" s="46"/>
      <c r="G76" s="46"/>
      <c r="H76" s="46"/>
      <c r="I76" s="47"/>
      <c r="J76" s="47"/>
      <c r="K76" s="15"/>
    </row>
    <row r="77" spans="2:11" ht="15">
      <c r="B77" s="46"/>
      <c r="C77" s="46"/>
      <c r="D77" s="46"/>
      <c r="E77" s="46"/>
      <c r="F77" s="46"/>
      <c r="G77" s="46"/>
      <c r="H77" s="46"/>
      <c r="I77" s="47"/>
      <c r="J77" s="47"/>
      <c r="K77" s="15"/>
    </row>
    <row r="78" spans="2:11" ht="15">
      <c r="B78" s="46"/>
      <c r="C78" s="46"/>
      <c r="D78" s="46"/>
      <c r="E78" s="46"/>
      <c r="F78" s="46"/>
      <c r="G78" s="46"/>
      <c r="H78" s="46"/>
      <c r="I78" s="47"/>
      <c r="J78" s="47"/>
      <c r="K78" s="15"/>
    </row>
    <row r="79" spans="2:11" ht="15">
      <c r="B79" s="46"/>
      <c r="C79" s="46"/>
      <c r="D79" s="46"/>
      <c r="E79" s="46"/>
      <c r="F79" s="46"/>
      <c r="G79" s="46"/>
      <c r="H79" s="46"/>
      <c r="I79" s="47"/>
      <c r="J79" s="47"/>
      <c r="K79" s="15"/>
    </row>
    <row r="80" spans="2:11" ht="15">
      <c r="B80" s="46"/>
      <c r="C80" s="46"/>
      <c r="D80" s="46"/>
      <c r="E80" s="46"/>
      <c r="F80" s="46"/>
      <c r="G80" s="46"/>
      <c r="H80" s="46"/>
      <c r="I80" s="47"/>
      <c r="J80" s="47"/>
      <c r="K80" s="15"/>
    </row>
    <row r="81" spans="2:11" ht="15">
      <c r="B81" s="46"/>
      <c r="C81" s="46"/>
      <c r="D81" s="46"/>
      <c r="E81" s="46"/>
      <c r="F81" s="46"/>
      <c r="G81" s="46"/>
      <c r="H81" s="46"/>
      <c r="I81" s="47"/>
      <c r="J81" s="47"/>
      <c r="K81" s="15"/>
    </row>
    <row r="82" spans="2:11" ht="15">
      <c r="B82" s="46"/>
      <c r="C82" s="46"/>
      <c r="D82" s="46"/>
      <c r="E82" s="46"/>
      <c r="F82" s="46"/>
      <c r="G82" s="46"/>
      <c r="H82" s="46"/>
      <c r="I82" s="47"/>
      <c r="J82" s="47"/>
      <c r="K82" s="15"/>
    </row>
    <row r="83" spans="2:11" ht="15">
      <c r="B83" s="46"/>
      <c r="C83" s="46"/>
      <c r="D83" s="46"/>
      <c r="E83" s="46"/>
      <c r="F83" s="46"/>
      <c r="G83" s="46"/>
      <c r="H83" s="46"/>
      <c r="I83" s="47"/>
      <c r="J83" s="47"/>
      <c r="K83" s="15"/>
    </row>
    <row r="84" spans="2:11" ht="15">
      <c r="B84" s="46"/>
      <c r="C84" s="46"/>
      <c r="D84" s="46"/>
      <c r="E84" s="46"/>
      <c r="F84" s="46"/>
      <c r="G84" s="46"/>
      <c r="H84" s="46"/>
      <c r="I84" s="47"/>
      <c r="J84" s="47"/>
      <c r="K84" s="15"/>
    </row>
    <row r="85" spans="2:11" ht="15">
      <c r="B85" s="46"/>
      <c r="C85" s="46"/>
      <c r="D85" s="46"/>
      <c r="E85" s="46"/>
      <c r="F85" s="46"/>
      <c r="G85" s="46"/>
      <c r="H85" s="46"/>
      <c r="I85" s="47"/>
      <c r="J85" s="47"/>
      <c r="K85" s="15"/>
    </row>
    <row r="86" spans="2:11" ht="15">
      <c r="B86" s="46"/>
      <c r="C86" s="46"/>
      <c r="D86" s="46"/>
      <c r="E86" s="46"/>
      <c r="F86" s="46"/>
      <c r="G86" s="46"/>
      <c r="H86" s="46"/>
      <c r="I86" s="47"/>
      <c r="J86" s="47"/>
      <c r="K86" s="15"/>
    </row>
    <row r="87" spans="2:11" ht="15">
      <c r="B87" s="46"/>
      <c r="C87" s="46"/>
      <c r="D87" s="46"/>
      <c r="E87" s="46"/>
      <c r="F87" s="46"/>
      <c r="G87" s="46"/>
      <c r="H87" s="46"/>
      <c r="I87" s="47"/>
      <c r="J87" s="47"/>
      <c r="K87" s="3"/>
    </row>
    <row r="88" spans="2:11" ht="15">
      <c r="B88" s="46"/>
      <c r="C88" s="46"/>
      <c r="D88" s="46"/>
      <c r="E88" s="46"/>
      <c r="F88" s="46"/>
      <c r="G88" s="46"/>
      <c r="H88" s="46"/>
      <c r="I88" s="47"/>
      <c r="J88" s="47"/>
      <c r="K88" s="3"/>
    </row>
    <row r="89" spans="2:11" ht="15">
      <c r="B89" s="46"/>
      <c r="C89" s="46"/>
      <c r="D89" s="46"/>
      <c r="E89" s="46"/>
      <c r="F89" s="46"/>
      <c r="G89" s="46"/>
      <c r="H89" s="46"/>
      <c r="I89" s="47"/>
      <c r="J89" s="47"/>
      <c r="K89" s="3"/>
    </row>
    <row r="90" spans="2:11" ht="15">
      <c r="B90" s="46"/>
      <c r="C90" s="46"/>
      <c r="D90" s="46"/>
      <c r="E90" s="46"/>
      <c r="F90" s="46"/>
      <c r="G90" s="46"/>
      <c r="H90" s="46"/>
      <c r="I90" s="47"/>
      <c r="J90" s="47"/>
      <c r="K90" s="3"/>
    </row>
    <row r="91" spans="2:11" ht="15">
      <c r="B91" s="46"/>
      <c r="C91" s="46"/>
      <c r="D91" s="46"/>
      <c r="E91" s="46"/>
      <c r="F91" s="46"/>
      <c r="G91" s="46"/>
      <c r="H91" s="46"/>
      <c r="I91" s="47"/>
      <c r="J91" s="47"/>
      <c r="K91" s="3"/>
    </row>
  </sheetData>
  <sheetProtection selectLockedCells="1" selectUnlockedCells="1"/>
  <mergeCells count="236">
    <mergeCell ref="K7:L7"/>
    <mergeCell ref="K8:L8"/>
    <mergeCell ref="K9:L9"/>
    <mergeCell ref="K10:L10"/>
    <mergeCell ref="K5:L5"/>
    <mergeCell ref="B91:H91"/>
    <mergeCell ref="I91:J91"/>
    <mergeCell ref="B89:H89"/>
    <mergeCell ref="I89:J89"/>
    <mergeCell ref="B90:H90"/>
    <mergeCell ref="B88:H88"/>
    <mergeCell ref="I88:J88"/>
    <mergeCell ref="I90:J90"/>
    <mergeCell ref="B87:H87"/>
    <mergeCell ref="B85:H85"/>
    <mergeCell ref="I85:J85"/>
    <mergeCell ref="I87:J87"/>
    <mergeCell ref="B86:H86"/>
    <mergeCell ref="I86:J86"/>
    <mergeCell ref="I83:J83"/>
    <mergeCell ref="B84:H84"/>
    <mergeCell ref="I84:J84"/>
    <mergeCell ref="B80:H80"/>
    <mergeCell ref="I80:J80"/>
    <mergeCell ref="B81:H81"/>
    <mergeCell ref="I81:J81"/>
    <mergeCell ref="B82:H82"/>
    <mergeCell ref="I82:J82"/>
    <mergeCell ref="B83:H83"/>
    <mergeCell ref="B78:H78"/>
    <mergeCell ref="I78:J78"/>
    <mergeCell ref="B79:H79"/>
    <mergeCell ref="I79:J79"/>
    <mergeCell ref="B76:H76"/>
    <mergeCell ref="I76:J76"/>
    <mergeCell ref="B77:H77"/>
    <mergeCell ref="I77:J77"/>
    <mergeCell ref="B74:H74"/>
    <mergeCell ref="I74:J74"/>
    <mergeCell ref="B75:H75"/>
    <mergeCell ref="I75:J75"/>
    <mergeCell ref="B72:H72"/>
    <mergeCell ref="I72:J72"/>
    <mergeCell ref="B73:H73"/>
    <mergeCell ref="I73:J73"/>
    <mergeCell ref="B70:H70"/>
    <mergeCell ref="I70:J70"/>
    <mergeCell ref="B71:H71"/>
    <mergeCell ref="I71:J71"/>
    <mergeCell ref="B68:H68"/>
    <mergeCell ref="I68:J68"/>
    <mergeCell ref="B69:H69"/>
    <mergeCell ref="I69:J69"/>
    <mergeCell ref="B66:H66"/>
    <mergeCell ref="I66:J66"/>
    <mergeCell ref="B67:H67"/>
    <mergeCell ref="I67:J67"/>
    <mergeCell ref="B65:H65"/>
    <mergeCell ref="I65:J65"/>
    <mergeCell ref="K60:L60"/>
    <mergeCell ref="B63:H63"/>
    <mergeCell ref="I63:J63"/>
    <mergeCell ref="B61:H61"/>
    <mergeCell ref="B62:H62"/>
    <mergeCell ref="I62:J62"/>
    <mergeCell ref="L62:M62"/>
    <mergeCell ref="I61:L61"/>
    <mergeCell ref="B64:H64"/>
    <mergeCell ref="I64:J64"/>
    <mergeCell ref="B58:H58"/>
    <mergeCell ref="I58:J58"/>
    <mergeCell ref="L63:M63"/>
    <mergeCell ref="L64:M64"/>
    <mergeCell ref="B60:H60"/>
    <mergeCell ref="I60:J60"/>
    <mergeCell ref="K58:L58"/>
    <mergeCell ref="B59:H59"/>
    <mergeCell ref="I59:J59"/>
    <mergeCell ref="K59:L59"/>
    <mergeCell ref="B56:H56"/>
    <mergeCell ref="I56:J56"/>
    <mergeCell ref="K56:L56"/>
    <mergeCell ref="B57:H57"/>
    <mergeCell ref="I57:J57"/>
    <mergeCell ref="B54:H54"/>
    <mergeCell ref="I54:J54"/>
    <mergeCell ref="K57:L57"/>
    <mergeCell ref="B53:H53"/>
    <mergeCell ref="I53:J53"/>
    <mergeCell ref="B55:H55"/>
    <mergeCell ref="I55:J55"/>
    <mergeCell ref="K52:L52"/>
    <mergeCell ref="K54:L54"/>
    <mergeCell ref="B52:H52"/>
    <mergeCell ref="I52:J52"/>
    <mergeCell ref="K55:L55"/>
    <mergeCell ref="B50:H50"/>
    <mergeCell ref="I50:J50"/>
    <mergeCell ref="B51:H51"/>
    <mergeCell ref="I51:J51"/>
    <mergeCell ref="K50:L50"/>
    <mergeCell ref="K51:L51"/>
    <mergeCell ref="B48:H48"/>
    <mergeCell ref="I48:J48"/>
    <mergeCell ref="B49:H49"/>
    <mergeCell ref="I49:J49"/>
    <mergeCell ref="K48:L48"/>
    <mergeCell ref="K49:L49"/>
    <mergeCell ref="B46:H46"/>
    <mergeCell ref="I46:J46"/>
    <mergeCell ref="B47:H47"/>
    <mergeCell ref="I47:J47"/>
    <mergeCell ref="K46:L46"/>
    <mergeCell ref="K47:L47"/>
    <mergeCell ref="B44:H44"/>
    <mergeCell ref="I44:J44"/>
    <mergeCell ref="B45:H45"/>
    <mergeCell ref="I45:J45"/>
    <mergeCell ref="K44:L44"/>
    <mergeCell ref="K45:L45"/>
    <mergeCell ref="B42:H42"/>
    <mergeCell ref="I42:J42"/>
    <mergeCell ref="B43:H43"/>
    <mergeCell ref="I43:J43"/>
    <mergeCell ref="K42:L42"/>
    <mergeCell ref="K43:L43"/>
    <mergeCell ref="B40:H40"/>
    <mergeCell ref="I40:J40"/>
    <mergeCell ref="B41:H41"/>
    <mergeCell ref="I41:J41"/>
    <mergeCell ref="K40:L40"/>
    <mergeCell ref="K41:L41"/>
    <mergeCell ref="B38:H38"/>
    <mergeCell ref="I38:J38"/>
    <mergeCell ref="B39:H39"/>
    <mergeCell ref="I39:J39"/>
    <mergeCell ref="K38:L38"/>
    <mergeCell ref="K39:L39"/>
    <mergeCell ref="B36:H36"/>
    <mergeCell ref="I36:J36"/>
    <mergeCell ref="B37:H37"/>
    <mergeCell ref="I37:J37"/>
    <mergeCell ref="K36:L36"/>
    <mergeCell ref="K37:L37"/>
    <mergeCell ref="B34:H34"/>
    <mergeCell ref="I34:J34"/>
    <mergeCell ref="B35:H35"/>
    <mergeCell ref="I35:J35"/>
    <mergeCell ref="K34:L34"/>
    <mergeCell ref="K35:L35"/>
    <mergeCell ref="B32:H32"/>
    <mergeCell ref="I32:J32"/>
    <mergeCell ref="B33:H33"/>
    <mergeCell ref="I33:J33"/>
    <mergeCell ref="K32:L32"/>
    <mergeCell ref="K33:L33"/>
    <mergeCell ref="B30:H30"/>
    <mergeCell ref="I30:J30"/>
    <mergeCell ref="B31:H31"/>
    <mergeCell ref="I31:J31"/>
    <mergeCell ref="K30:L30"/>
    <mergeCell ref="K31:L31"/>
    <mergeCell ref="B28:H28"/>
    <mergeCell ref="I28:J28"/>
    <mergeCell ref="B29:H29"/>
    <mergeCell ref="I29:J29"/>
    <mergeCell ref="K28:L28"/>
    <mergeCell ref="K29:L29"/>
    <mergeCell ref="B26:H26"/>
    <mergeCell ref="I26:J26"/>
    <mergeCell ref="B27:H27"/>
    <mergeCell ref="I27:J27"/>
    <mergeCell ref="K26:L26"/>
    <mergeCell ref="K27:L27"/>
    <mergeCell ref="B24:H24"/>
    <mergeCell ref="I24:J24"/>
    <mergeCell ref="B25:H25"/>
    <mergeCell ref="I25:J25"/>
    <mergeCell ref="K24:L24"/>
    <mergeCell ref="K25:L25"/>
    <mergeCell ref="B22:H22"/>
    <mergeCell ref="I22:J22"/>
    <mergeCell ref="B23:H23"/>
    <mergeCell ref="I23:J23"/>
    <mergeCell ref="K22:L22"/>
    <mergeCell ref="K23:L23"/>
    <mergeCell ref="B20:H20"/>
    <mergeCell ref="I20:J20"/>
    <mergeCell ref="B21:H21"/>
    <mergeCell ref="I21:J21"/>
    <mergeCell ref="K20:L20"/>
    <mergeCell ref="K21:L21"/>
    <mergeCell ref="B18:H18"/>
    <mergeCell ref="I18:J18"/>
    <mergeCell ref="B19:H19"/>
    <mergeCell ref="I19:J19"/>
    <mergeCell ref="K18:L18"/>
    <mergeCell ref="K19:L19"/>
    <mergeCell ref="B16:H16"/>
    <mergeCell ref="I16:J16"/>
    <mergeCell ref="B17:H17"/>
    <mergeCell ref="I17:J17"/>
    <mergeCell ref="K16:L16"/>
    <mergeCell ref="K17:L17"/>
    <mergeCell ref="B14:H14"/>
    <mergeCell ref="I14:J14"/>
    <mergeCell ref="B15:H15"/>
    <mergeCell ref="I15:J15"/>
    <mergeCell ref="K14:L14"/>
    <mergeCell ref="K15:L15"/>
    <mergeCell ref="I9:J9"/>
    <mergeCell ref="B12:H12"/>
    <mergeCell ref="I12:J12"/>
    <mergeCell ref="B13:H13"/>
    <mergeCell ref="I13:J13"/>
    <mergeCell ref="K12:L12"/>
    <mergeCell ref="K13:L13"/>
    <mergeCell ref="K11:L11"/>
    <mergeCell ref="B7:H7"/>
    <mergeCell ref="I7:J7"/>
    <mergeCell ref="B5:H5"/>
    <mergeCell ref="B10:H10"/>
    <mergeCell ref="I10:J10"/>
    <mergeCell ref="B11:H11"/>
    <mergeCell ref="I11:J11"/>
    <mergeCell ref="B8:H8"/>
    <mergeCell ref="I8:J8"/>
    <mergeCell ref="B9:H9"/>
    <mergeCell ref="A1:L1"/>
    <mergeCell ref="A2:L2"/>
    <mergeCell ref="A3:L3"/>
    <mergeCell ref="A4:L4"/>
    <mergeCell ref="I5:J5"/>
    <mergeCell ref="B6:H6"/>
    <mergeCell ref="I6:J6"/>
    <mergeCell ref="K6:L6"/>
  </mergeCells>
  <printOptions/>
  <pageMargins left="0.11811023622047245" right="0.11811023622047245" top="0.1968503937007874" bottom="0.1968503937007874"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97"/>
  <sheetViews>
    <sheetView zoomScale="90" zoomScaleNormal="90" workbookViewId="0" topLeftCell="A1">
      <selection activeCell="R10" sqref="R10"/>
    </sheetView>
  </sheetViews>
  <sheetFormatPr defaultColWidth="8.7109375" defaultRowHeight="12.75"/>
  <cols>
    <col min="1" max="1" width="4.28125" style="2" customWidth="1"/>
    <col min="2" max="2" width="10.00390625" style="1" customWidth="1"/>
    <col min="3" max="6" width="10.140625" style="1" customWidth="1"/>
    <col min="7" max="7" width="4.140625" style="1" customWidth="1"/>
    <col min="8" max="8" width="8.8515625" style="1" customWidth="1"/>
    <col min="9" max="9" width="8.7109375" style="2" customWidth="1"/>
    <col min="10" max="10" width="2.8515625" style="2" hidden="1" customWidth="1"/>
    <col min="11" max="11" width="4.8515625" style="2" customWidth="1"/>
    <col min="12" max="12" width="1.7109375" style="2" hidden="1" customWidth="1"/>
    <col min="13" max="13" width="9.140625" style="2" customWidth="1"/>
    <col min="14" max="14" width="2.00390625" style="2" customWidth="1"/>
    <col min="15" max="16384" width="8.7109375" style="2" customWidth="1"/>
  </cols>
  <sheetData>
    <row r="1" spans="1:14" ht="15" customHeight="1">
      <c r="A1" s="21" t="s">
        <v>0</v>
      </c>
      <c r="B1" s="21"/>
      <c r="C1" s="21"/>
      <c r="D1" s="21"/>
      <c r="E1" s="21"/>
      <c r="F1" s="21"/>
      <c r="G1" s="21"/>
      <c r="H1" s="21"/>
      <c r="I1" s="21"/>
      <c r="J1" s="21"/>
      <c r="K1" s="21"/>
      <c r="L1" s="21"/>
      <c r="M1" s="21"/>
      <c r="N1" s="21"/>
    </row>
    <row r="2" spans="1:14" ht="15" customHeight="1">
      <c r="A2" s="134" t="s">
        <v>93</v>
      </c>
      <c r="B2" s="134"/>
      <c r="C2" s="134"/>
      <c r="D2" s="134"/>
      <c r="E2" s="134"/>
      <c r="F2" s="134"/>
      <c r="G2" s="134"/>
      <c r="H2" s="134"/>
      <c r="I2" s="134"/>
      <c r="J2" s="134"/>
      <c r="K2" s="134"/>
      <c r="L2" s="134"/>
      <c r="M2" s="134"/>
      <c r="N2" s="134"/>
    </row>
    <row r="3" spans="1:14" ht="15" customHeight="1">
      <c r="A3" s="133" t="s">
        <v>92</v>
      </c>
      <c r="B3" s="132"/>
      <c r="C3" s="132"/>
      <c r="D3" s="132"/>
      <c r="E3" s="132"/>
      <c r="F3" s="132"/>
      <c r="G3" s="132"/>
      <c r="H3" s="132"/>
      <c r="I3" s="132"/>
      <c r="J3" s="132"/>
      <c r="K3" s="132"/>
      <c r="L3" s="132"/>
      <c r="M3" s="132"/>
      <c r="N3" s="131"/>
    </row>
    <row r="4" spans="1:14" ht="15" customHeight="1">
      <c r="A4" s="130" t="s">
        <v>91</v>
      </c>
      <c r="B4" s="129"/>
      <c r="C4" s="129"/>
      <c r="D4" s="129"/>
      <c r="E4" s="129"/>
      <c r="F4" s="129"/>
      <c r="G4" s="129"/>
      <c r="H4" s="129"/>
      <c r="I4" s="129"/>
      <c r="J4" s="129"/>
      <c r="K4" s="129"/>
      <c r="L4" s="129"/>
      <c r="M4" s="129"/>
      <c r="N4" s="128"/>
    </row>
    <row r="5" spans="1:14" ht="14.25" customHeight="1">
      <c r="A5" s="127"/>
      <c r="B5" s="21"/>
      <c r="C5" s="21"/>
      <c r="D5" s="21"/>
      <c r="E5" s="21"/>
      <c r="F5" s="21"/>
      <c r="G5" s="21"/>
      <c r="H5" s="21"/>
      <c r="I5" s="21"/>
      <c r="J5" s="21"/>
      <c r="K5" s="21"/>
      <c r="L5" s="21"/>
      <c r="M5" s="21"/>
      <c r="N5" s="126"/>
    </row>
    <row r="6" spans="1:14" ht="15" hidden="1">
      <c r="A6" s="125"/>
      <c r="B6" s="124"/>
      <c r="C6" s="124"/>
      <c r="D6" s="124"/>
      <c r="E6" s="124"/>
      <c r="F6" s="124"/>
      <c r="G6" s="124"/>
      <c r="H6" s="124"/>
      <c r="I6" s="124"/>
      <c r="J6" s="124"/>
      <c r="K6" s="124"/>
      <c r="L6" s="124"/>
      <c r="M6" s="124"/>
      <c r="N6" s="123"/>
    </row>
    <row r="7" spans="1:14" ht="42" customHeight="1">
      <c r="A7" s="116"/>
      <c r="B7" s="122"/>
      <c r="C7" s="122"/>
      <c r="D7" s="122"/>
      <c r="E7" s="122"/>
      <c r="F7" s="122"/>
      <c r="G7" s="122"/>
      <c r="H7" s="122"/>
      <c r="I7" s="121" t="s">
        <v>1</v>
      </c>
      <c r="J7" s="121"/>
      <c r="K7" s="121" t="s">
        <v>2</v>
      </c>
      <c r="L7" s="121"/>
      <c r="M7" s="121" t="s">
        <v>3</v>
      </c>
      <c r="N7" s="121"/>
    </row>
    <row r="8" spans="1:14" ht="9" customHeight="1">
      <c r="A8" s="119">
        <v>1</v>
      </c>
      <c r="B8" s="109" t="s">
        <v>4</v>
      </c>
      <c r="C8" s="109"/>
      <c r="D8" s="109"/>
      <c r="E8" s="109"/>
      <c r="F8" s="109"/>
      <c r="G8" s="109"/>
      <c r="H8" s="109"/>
      <c r="I8" s="121"/>
      <c r="J8" s="121"/>
      <c r="K8" s="117">
        <f>K9+K10+K11+K12+K13+K14+K15+K16+K17+K18+K19+K20+K21</f>
        <v>0</v>
      </c>
      <c r="L8" s="117">
        <f>L9+L10+L11+L12+L13+L14+L15+L16+L17+L18+L19+L20+L21</f>
        <v>0</v>
      </c>
      <c r="M8" s="117">
        <f>M9+M10+M11+M12+M13+M14+M15+M16+M17+M18+M19+M20+M21</f>
        <v>1.2000000000000002</v>
      </c>
      <c r="N8" s="117"/>
    </row>
    <row r="9" spans="1:14" ht="42.75" customHeight="1">
      <c r="A9" s="116"/>
      <c r="B9" s="113" t="s">
        <v>5</v>
      </c>
      <c r="C9" s="113"/>
      <c r="D9" s="113"/>
      <c r="E9" s="113"/>
      <c r="F9" s="113"/>
      <c r="G9" s="113"/>
      <c r="H9" s="113"/>
      <c r="I9" s="108" t="s">
        <v>6</v>
      </c>
      <c r="J9" s="108"/>
      <c r="K9" s="114">
        <f>M9*12*$I$5</f>
        <v>0</v>
      </c>
      <c r="L9" s="114"/>
      <c r="M9" s="115">
        <v>0.25</v>
      </c>
      <c r="N9" s="115"/>
    </row>
    <row r="10" spans="1:14" ht="35.25" customHeight="1">
      <c r="A10" s="116"/>
      <c r="B10" s="113" t="s">
        <v>7</v>
      </c>
      <c r="C10" s="113"/>
      <c r="D10" s="113"/>
      <c r="E10" s="113"/>
      <c r="F10" s="113"/>
      <c r="G10" s="113"/>
      <c r="H10" s="113"/>
      <c r="I10" s="108" t="s">
        <v>6</v>
      </c>
      <c r="J10" s="108"/>
      <c r="K10" s="114">
        <f>M10*12*$I$5</f>
        <v>0</v>
      </c>
      <c r="L10" s="114"/>
      <c r="M10" s="115">
        <v>0.2</v>
      </c>
      <c r="N10" s="115"/>
    </row>
    <row r="11" spans="1:14" ht="69" customHeight="1">
      <c r="A11" s="116"/>
      <c r="B11" s="113" t="s">
        <v>8</v>
      </c>
      <c r="C11" s="113"/>
      <c r="D11" s="113"/>
      <c r="E11" s="113"/>
      <c r="F11" s="113"/>
      <c r="G11" s="113"/>
      <c r="H11" s="113"/>
      <c r="I11" s="108" t="s">
        <v>6</v>
      </c>
      <c r="J11" s="108"/>
      <c r="K11" s="114">
        <f>M11*12*$I$5</f>
        <v>0</v>
      </c>
      <c r="L11" s="114"/>
      <c r="M11" s="115">
        <v>0.2</v>
      </c>
      <c r="N11" s="115"/>
    </row>
    <row r="12" spans="1:14" ht="55.5" customHeight="1">
      <c r="A12" s="116"/>
      <c r="B12" s="113" t="s">
        <v>9</v>
      </c>
      <c r="C12" s="113"/>
      <c r="D12" s="113"/>
      <c r="E12" s="113"/>
      <c r="F12" s="113"/>
      <c r="G12" s="113"/>
      <c r="H12" s="113"/>
      <c r="I12" s="108" t="s">
        <v>6</v>
      </c>
      <c r="J12" s="108"/>
      <c r="K12" s="114">
        <f>M12*12*$I$5</f>
        <v>0</v>
      </c>
      <c r="L12" s="114"/>
      <c r="M12" s="115">
        <v>0.1</v>
      </c>
      <c r="N12" s="115"/>
    </row>
    <row r="13" spans="1:14" ht="37.5" customHeight="1">
      <c r="A13" s="116"/>
      <c r="B13" s="113" t="s">
        <v>10</v>
      </c>
      <c r="C13" s="113"/>
      <c r="D13" s="113"/>
      <c r="E13" s="113"/>
      <c r="F13" s="113"/>
      <c r="G13" s="113"/>
      <c r="H13" s="113"/>
      <c r="I13" s="108" t="s">
        <v>6</v>
      </c>
      <c r="J13" s="108"/>
      <c r="K13" s="114">
        <f>M13*12*$I$5</f>
        <v>0</v>
      </c>
      <c r="L13" s="114"/>
      <c r="M13" s="115"/>
      <c r="N13" s="115"/>
    </row>
    <row r="14" spans="1:14" ht="37.5" customHeight="1">
      <c r="A14" s="116"/>
      <c r="B14" s="113" t="s">
        <v>11</v>
      </c>
      <c r="C14" s="113"/>
      <c r="D14" s="113"/>
      <c r="E14" s="113"/>
      <c r="F14" s="113"/>
      <c r="G14" s="113"/>
      <c r="H14" s="113"/>
      <c r="I14" s="108" t="s">
        <v>6</v>
      </c>
      <c r="J14" s="108"/>
      <c r="K14" s="114">
        <f>M14*12*$I$5</f>
        <v>0</v>
      </c>
      <c r="L14" s="114"/>
      <c r="M14" s="115"/>
      <c r="N14" s="115"/>
    </row>
    <row r="15" spans="1:14" ht="42" customHeight="1">
      <c r="A15" s="116"/>
      <c r="B15" s="113" t="s">
        <v>12</v>
      </c>
      <c r="C15" s="113"/>
      <c r="D15" s="113"/>
      <c r="E15" s="113"/>
      <c r="F15" s="113"/>
      <c r="G15" s="113"/>
      <c r="H15" s="113"/>
      <c r="I15" s="108" t="s">
        <v>6</v>
      </c>
      <c r="J15" s="108"/>
      <c r="K15" s="114">
        <f>M15*12*$I$5</f>
        <v>0</v>
      </c>
      <c r="L15" s="114"/>
      <c r="M15" s="115">
        <v>0.23</v>
      </c>
      <c r="N15" s="115"/>
    </row>
    <row r="16" spans="1:14" ht="48" customHeight="1">
      <c r="A16" s="116"/>
      <c r="B16" s="113" t="s">
        <v>13</v>
      </c>
      <c r="C16" s="113"/>
      <c r="D16" s="113"/>
      <c r="E16" s="113"/>
      <c r="F16" s="113"/>
      <c r="G16" s="113"/>
      <c r="H16" s="113"/>
      <c r="I16" s="108" t="s">
        <v>6</v>
      </c>
      <c r="J16" s="108"/>
      <c r="K16" s="114">
        <f>M16*12*$I$5</f>
        <v>0</v>
      </c>
      <c r="L16" s="114"/>
      <c r="M16" s="115">
        <v>0.05</v>
      </c>
      <c r="N16" s="115"/>
    </row>
    <row r="17" spans="1:14" ht="58.5" customHeight="1">
      <c r="A17" s="116"/>
      <c r="B17" s="120" t="s">
        <v>14</v>
      </c>
      <c r="C17" s="120"/>
      <c r="D17" s="120"/>
      <c r="E17" s="120"/>
      <c r="F17" s="120"/>
      <c r="G17" s="120"/>
      <c r="H17" s="120"/>
      <c r="I17" s="108" t="s">
        <v>6</v>
      </c>
      <c r="J17" s="108"/>
      <c r="K17" s="114">
        <f>M17*12*$I$5</f>
        <v>0</v>
      </c>
      <c r="L17" s="114"/>
      <c r="M17" s="115">
        <v>0.01</v>
      </c>
      <c r="N17" s="115"/>
    </row>
    <row r="18" spans="1:14" ht="45" customHeight="1">
      <c r="A18" s="116"/>
      <c r="B18" s="120" t="s">
        <v>15</v>
      </c>
      <c r="C18" s="120"/>
      <c r="D18" s="120"/>
      <c r="E18" s="120"/>
      <c r="F18" s="120"/>
      <c r="G18" s="120"/>
      <c r="H18" s="120"/>
      <c r="I18" s="108" t="s">
        <v>6</v>
      </c>
      <c r="J18" s="108"/>
      <c r="K18" s="114">
        <f>M18*12*$I$5</f>
        <v>0</v>
      </c>
      <c r="L18" s="114"/>
      <c r="M18" s="115">
        <v>0.04</v>
      </c>
      <c r="N18" s="115"/>
    </row>
    <row r="19" spans="1:14" ht="24" customHeight="1">
      <c r="A19" s="116"/>
      <c r="B19" s="120" t="s">
        <v>16</v>
      </c>
      <c r="C19" s="120"/>
      <c r="D19" s="120"/>
      <c r="E19" s="120"/>
      <c r="F19" s="120"/>
      <c r="G19" s="120"/>
      <c r="H19" s="120"/>
      <c r="I19" s="108" t="s">
        <v>6</v>
      </c>
      <c r="J19" s="108"/>
      <c r="K19" s="114">
        <f>M19*12*$I$5</f>
        <v>0</v>
      </c>
      <c r="L19" s="114"/>
      <c r="M19" s="115">
        <v>0.04</v>
      </c>
      <c r="N19" s="115"/>
    </row>
    <row r="20" spans="1:14" ht="37.5" customHeight="1">
      <c r="A20" s="116"/>
      <c r="B20" s="120" t="s">
        <v>17</v>
      </c>
      <c r="C20" s="120"/>
      <c r="D20" s="120"/>
      <c r="E20" s="120"/>
      <c r="F20" s="120"/>
      <c r="G20" s="120"/>
      <c r="H20" s="120"/>
      <c r="I20" s="108" t="s">
        <v>6</v>
      </c>
      <c r="J20" s="108"/>
      <c r="K20" s="114">
        <f>M20*12*$I$5</f>
        <v>0</v>
      </c>
      <c r="L20" s="114"/>
      <c r="M20" s="115">
        <v>0.04</v>
      </c>
      <c r="N20" s="115"/>
    </row>
    <row r="21" spans="1:14" ht="60.75" customHeight="1">
      <c r="A21" s="116"/>
      <c r="B21" s="120" t="s">
        <v>18</v>
      </c>
      <c r="C21" s="120"/>
      <c r="D21" s="120"/>
      <c r="E21" s="120"/>
      <c r="F21" s="120"/>
      <c r="G21" s="120"/>
      <c r="H21" s="120"/>
      <c r="I21" s="108" t="s">
        <v>6</v>
      </c>
      <c r="J21" s="108"/>
      <c r="K21" s="114">
        <f>M21*12*$I$5</f>
        <v>0</v>
      </c>
      <c r="L21" s="114"/>
      <c r="M21" s="115">
        <v>0.04</v>
      </c>
      <c r="N21" s="115"/>
    </row>
    <row r="22" spans="1:14" ht="26.25" customHeight="1">
      <c r="A22" s="119">
        <v>2</v>
      </c>
      <c r="B22" s="109" t="s">
        <v>19</v>
      </c>
      <c r="C22" s="109"/>
      <c r="D22" s="109"/>
      <c r="E22" s="109"/>
      <c r="F22" s="109"/>
      <c r="G22" s="109"/>
      <c r="H22" s="109"/>
      <c r="I22" s="108"/>
      <c r="J22" s="108"/>
      <c r="K22" s="117">
        <f>K23+K24+K25+K26+K27+K28+K29+K30</f>
        <v>0</v>
      </c>
      <c r="L22" s="117">
        <f>L23+L24+L25+L26+L27+L28+L29+L30</f>
        <v>0</v>
      </c>
      <c r="M22" s="117">
        <f>M23+M24+M25+M26+M27+M28+M29+M30</f>
        <v>2.71</v>
      </c>
      <c r="N22" s="117"/>
    </row>
    <row r="23" spans="1:14" ht="15.75" customHeight="1">
      <c r="A23" s="116"/>
      <c r="B23" s="113" t="s">
        <v>20</v>
      </c>
      <c r="C23" s="113"/>
      <c r="D23" s="113"/>
      <c r="E23" s="113"/>
      <c r="F23" s="113"/>
      <c r="G23" s="113"/>
      <c r="H23" s="113"/>
      <c r="I23" s="108">
        <v>0</v>
      </c>
      <c r="J23" s="108"/>
      <c r="K23" s="114">
        <f>M23*12*$I$5</f>
        <v>0</v>
      </c>
      <c r="L23" s="114"/>
      <c r="M23" s="115"/>
      <c r="N23" s="115"/>
    </row>
    <row r="24" spans="1:14" ht="21" customHeight="1">
      <c r="A24" s="116"/>
      <c r="B24" s="113" t="s">
        <v>21</v>
      </c>
      <c r="C24" s="113"/>
      <c r="D24" s="113"/>
      <c r="E24" s="113"/>
      <c r="F24" s="113"/>
      <c r="G24" s="113"/>
      <c r="H24" s="113"/>
      <c r="I24" s="108" t="s">
        <v>22</v>
      </c>
      <c r="J24" s="108"/>
      <c r="K24" s="114">
        <f>M24*12*$I$5</f>
        <v>0</v>
      </c>
      <c r="L24" s="114"/>
      <c r="M24" s="115">
        <v>0.2</v>
      </c>
      <c r="N24" s="115"/>
    </row>
    <row r="25" spans="1:14" ht="33" customHeight="1">
      <c r="A25" s="116"/>
      <c r="B25" s="113" t="s">
        <v>23</v>
      </c>
      <c r="C25" s="113"/>
      <c r="D25" s="113"/>
      <c r="E25" s="113"/>
      <c r="F25" s="113"/>
      <c r="G25" s="113"/>
      <c r="H25" s="113"/>
      <c r="I25" s="108" t="s">
        <v>22</v>
      </c>
      <c r="J25" s="108"/>
      <c r="K25" s="114">
        <f>M25*12*$I$5</f>
        <v>0</v>
      </c>
      <c r="L25" s="114"/>
      <c r="M25" s="115">
        <v>0.25</v>
      </c>
      <c r="N25" s="115"/>
    </row>
    <row r="26" spans="1:14" ht="21" customHeight="1">
      <c r="A26" s="116"/>
      <c r="B26" s="113" t="s">
        <v>24</v>
      </c>
      <c r="C26" s="113"/>
      <c r="D26" s="113"/>
      <c r="E26" s="113"/>
      <c r="F26" s="113"/>
      <c r="G26" s="113"/>
      <c r="H26" s="113"/>
      <c r="I26" s="108" t="s">
        <v>25</v>
      </c>
      <c r="J26" s="108"/>
      <c r="K26" s="114">
        <f>M26*12*$I$5</f>
        <v>0</v>
      </c>
      <c r="L26" s="114"/>
      <c r="M26" s="115"/>
      <c r="N26" s="115"/>
    </row>
    <row r="27" spans="1:14" ht="49.5" customHeight="1">
      <c r="A27" s="116"/>
      <c r="B27" s="113" t="s">
        <v>26</v>
      </c>
      <c r="C27" s="113"/>
      <c r="D27" s="113"/>
      <c r="E27" s="113"/>
      <c r="F27" s="113"/>
      <c r="G27" s="113"/>
      <c r="H27" s="113"/>
      <c r="I27" s="108" t="s">
        <v>27</v>
      </c>
      <c r="J27" s="108"/>
      <c r="K27" s="114">
        <f>M27*12*$I$5</f>
        <v>0</v>
      </c>
      <c r="L27" s="114"/>
      <c r="M27" s="115">
        <v>1.26</v>
      </c>
      <c r="N27" s="115"/>
    </row>
    <row r="28" spans="1:14" ht="24" customHeight="1">
      <c r="A28" s="116"/>
      <c r="B28" s="113" t="s">
        <v>28</v>
      </c>
      <c r="C28" s="113"/>
      <c r="D28" s="113"/>
      <c r="E28" s="113"/>
      <c r="F28" s="113"/>
      <c r="G28" s="113"/>
      <c r="H28" s="113"/>
      <c r="I28" s="108" t="s">
        <v>27</v>
      </c>
      <c r="J28" s="108"/>
      <c r="K28" s="114">
        <f>M28*12*$I$5</f>
        <v>0</v>
      </c>
      <c r="L28" s="114"/>
      <c r="M28" s="115"/>
      <c r="N28" s="115"/>
    </row>
    <row r="29" spans="1:14" ht="30.75" customHeight="1">
      <c r="A29" s="116"/>
      <c r="B29" s="113" t="s">
        <v>29</v>
      </c>
      <c r="C29" s="113"/>
      <c r="D29" s="113"/>
      <c r="E29" s="113"/>
      <c r="F29" s="113"/>
      <c r="G29" s="113"/>
      <c r="H29" s="113"/>
      <c r="I29" s="108" t="s">
        <v>27</v>
      </c>
      <c r="J29" s="108"/>
      <c r="K29" s="114">
        <f>M29*12*$I$5</f>
        <v>0</v>
      </c>
      <c r="L29" s="114"/>
      <c r="M29" s="115">
        <v>1</v>
      </c>
      <c r="N29" s="115"/>
    </row>
    <row r="30" spans="1:14" ht="43.5" customHeight="1">
      <c r="A30" s="116"/>
      <c r="B30" s="113" t="s">
        <v>30</v>
      </c>
      <c r="C30" s="113"/>
      <c r="D30" s="113"/>
      <c r="E30" s="113"/>
      <c r="F30" s="113"/>
      <c r="G30" s="113"/>
      <c r="H30" s="113"/>
      <c r="I30" s="108" t="s">
        <v>31</v>
      </c>
      <c r="J30" s="108"/>
      <c r="K30" s="114">
        <f>M30*12*$I$5</f>
        <v>0</v>
      </c>
      <c r="L30" s="114"/>
      <c r="M30" s="115"/>
      <c r="N30" s="115"/>
    </row>
    <row r="31" spans="1:14" ht="12" customHeight="1">
      <c r="A31" s="118">
        <v>3</v>
      </c>
      <c r="B31" s="109" t="s">
        <v>32</v>
      </c>
      <c r="C31" s="109"/>
      <c r="D31" s="109"/>
      <c r="E31" s="109"/>
      <c r="F31" s="109"/>
      <c r="G31" s="109"/>
      <c r="H31" s="109"/>
      <c r="I31" s="108"/>
      <c r="J31" s="108"/>
      <c r="K31" s="117">
        <f>K32+K33+K34+K35+K36</f>
        <v>0</v>
      </c>
      <c r="L31" s="117">
        <f>L32+L33+L34+L35+L36</f>
        <v>0</v>
      </c>
      <c r="M31" s="117">
        <f>M32+M33+M34+M35+M36</f>
        <v>0.04</v>
      </c>
      <c r="N31" s="117"/>
    </row>
    <row r="32" spans="1:14" ht="10.5" customHeight="1">
      <c r="A32" s="116"/>
      <c r="B32" s="113" t="s">
        <v>33</v>
      </c>
      <c r="C32" s="113"/>
      <c r="D32" s="113"/>
      <c r="E32" s="113"/>
      <c r="F32" s="113"/>
      <c r="G32" s="113"/>
      <c r="H32" s="113"/>
      <c r="I32" s="108"/>
      <c r="J32" s="108"/>
      <c r="K32" s="114">
        <f>M32*12*$I$5</f>
        <v>0</v>
      </c>
      <c r="L32" s="114"/>
      <c r="M32" s="115">
        <v>0.01</v>
      </c>
      <c r="N32" s="115"/>
    </row>
    <row r="33" spans="1:14" ht="14.25" customHeight="1">
      <c r="A33" s="110"/>
      <c r="B33" s="113" t="s">
        <v>34</v>
      </c>
      <c r="C33" s="113"/>
      <c r="D33" s="113"/>
      <c r="E33" s="113"/>
      <c r="F33" s="113"/>
      <c r="G33" s="113"/>
      <c r="H33" s="113"/>
      <c r="I33" s="108" t="s">
        <v>35</v>
      </c>
      <c r="J33" s="108"/>
      <c r="K33" s="114">
        <f>M33*12*$I$5</f>
        <v>0</v>
      </c>
      <c r="L33" s="114"/>
      <c r="M33" s="114">
        <v>0.02</v>
      </c>
      <c r="N33" s="114"/>
    </row>
    <row r="34" spans="1:14" ht="15.75" customHeight="1">
      <c r="A34" s="110"/>
      <c r="B34" s="113" t="s">
        <v>36</v>
      </c>
      <c r="C34" s="113"/>
      <c r="D34" s="113"/>
      <c r="E34" s="113"/>
      <c r="F34" s="113"/>
      <c r="G34" s="113"/>
      <c r="H34" s="113"/>
      <c r="I34" s="108" t="s">
        <v>35</v>
      </c>
      <c r="J34" s="108"/>
      <c r="K34" s="114">
        <f>M34*12*$I$5</f>
        <v>0</v>
      </c>
      <c r="L34" s="114"/>
      <c r="M34" s="114"/>
      <c r="N34" s="114"/>
    </row>
    <row r="35" spans="1:14" ht="27" customHeight="1">
      <c r="A35" s="110"/>
      <c r="B35" s="113" t="s">
        <v>37</v>
      </c>
      <c r="C35" s="113"/>
      <c r="D35" s="113"/>
      <c r="E35" s="113"/>
      <c r="F35" s="113"/>
      <c r="G35" s="113"/>
      <c r="H35" s="113"/>
      <c r="I35" s="108" t="s">
        <v>38</v>
      </c>
      <c r="J35" s="108"/>
      <c r="K35" s="114">
        <f>M35*12*$I$5</f>
        <v>0</v>
      </c>
      <c r="L35" s="114"/>
      <c r="M35" s="114"/>
      <c r="N35" s="114"/>
    </row>
    <row r="36" spans="1:14" ht="16.5" customHeight="1">
      <c r="A36" s="110"/>
      <c r="B36" s="113" t="s">
        <v>39</v>
      </c>
      <c r="C36" s="113"/>
      <c r="D36" s="113"/>
      <c r="E36" s="113"/>
      <c r="F36" s="113"/>
      <c r="G36" s="113"/>
      <c r="H36" s="113"/>
      <c r="I36" s="108" t="s">
        <v>35</v>
      </c>
      <c r="J36" s="108"/>
      <c r="K36" s="114">
        <f>M36*12*$I$5</f>
        <v>0</v>
      </c>
      <c r="L36" s="114"/>
      <c r="M36" s="114">
        <v>0.01</v>
      </c>
      <c r="N36" s="114"/>
    </row>
    <row r="37" spans="1:14" ht="10.5" customHeight="1">
      <c r="A37" s="110"/>
      <c r="B37" s="109" t="s">
        <v>40</v>
      </c>
      <c r="C37" s="109"/>
      <c r="D37" s="109"/>
      <c r="E37" s="109"/>
      <c r="F37" s="109"/>
      <c r="G37" s="109"/>
      <c r="H37" s="109"/>
      <c r="I37" s="108"/>
      <c r="J37" s="108"/>
      <c r="K37" s="107">
        <f>K38+K39+K40+K41+K42+K43+K44</f>
        <v>0</v>
      </c>
      <c r="L37" s="107">
        <f>L38+L39+L40+L41+L42+L43+L44</f>
        <v>0</v>
      </c>
      <c r="M37" s="107">
        <f>M38+M39+M40+M41+M42+M43+M44</f>
        <v>0</v>
      </c>
      <c r="N37" s="107"/>
    </row>
    <row r="38" spans="1:14" ht="16.5" customHeight="1">
      <c r="A38" s="110"/>
      <c r="B38" s="113" t="s">
        <v>41</v>
      </c>
      <c r="C38" s="113"/>
      <c r="D38" s="113"/>
      <c r="E38" s="113"/>
      <c r="F38" s="113"/>
      <c r="G38" s="113"/>
      <c r="H38" s="113"/>
      <c r="I38" s="108"/>
      <c r="J38" s="108"/>
      <c r="K38" s="114">
        <f>M38*12*$I$5</f>
        <v>0</v>
      </c>
      <c r="L38" s="114"/>
      <c r="M38" s="114"/>
      <c r="N38" s="114"/>
    </row>
    <row r="39" spans="1:14" ht="10.5" customHeight="1">
      <c r="A39" s="110"/>
      <c r="B39" s="113" t="s">
        <v>42</v>
      </c>
      <c r="C39" s="113"/>
      <c r="D39" s="113"/>
      <c r="E39" s="113"/>
      <c r="F39" s="113"/>
      <c r="G39" s="113"/>
      <c r="H39" s="113"/>
      <c r="I39" s="108" t="s">
        <v>43</v>
      </c>
      <c r="J39" s="108"/>
      <c r="K39" s="114">
        <f>M39*12*$I$5</f>
        <v>0</v>
      </c>
      <c r="L39" s="114"/>
      <c r="M39" s="114"/>
      <c r="N39" s="114"/>
    </row>
    <row r="40" spans="1:14" ht="12.75" customHeight="1">
      <c r="A40" s="110"/>
      <c r="B40" s="113" t="s">
        <v>44</v>
      </c>
      <c r="C40" s="113"/>
      <c r="D40" s="113"/>
      <c r="E40" s="113"/>
      <c r="F40" s="113"/>
      <c r="G40" s="113"/>
      <c r="H40" s="113"/>
      <c r="I40" s="108" t="s">
        <v>45</v>
      </c>
      <c r="J40" s="108"/>
      <c r="K40" s="114">
        <f>M40*12*$I$5</f>
        <v>0</v>
      </c>
      <c r="L40" s="114"/>
      <c r="M40" s="114"/>
      <c r="N40" s="114"/>
    </row>
    <row r="41" spans="1:14" ht="12" customHeight="1">
      <c r="A41" s="110"/>
      <c r="B41" s="113" t="s">
        <v>46</v>
      </c>
      <c r="C41" s="113"/>
      <c r="D41" s="113"/>
      <c r="E41" s="113"/>
      <c r="F41" s="113"/>
      <c r="G41" s="113"/>
      <c r="H41" s="113"/>
      <c r="I41" s="108" t="s">
        <v>45</v>
      </c>
      <c r="J41" s="108"/>
      <c r="K41" s="114">
        <f>M41*12*$I$5</f>
        <v>0</v>
      </c>
      <c r="L41" s="114"/>
      <c r="M41" s="114"/>
      <c r="N41" s="114"/>
    </row>
    <row r="42" spans="1:14" ht="16.5" customHeight="1">
      <c r="A42" s="110"/>
      <c r="B42" s="113" t="s">
        <v>47</v>
      </c>
      <c r="C42" s="113"/>
      <c r="D42" s="113"/>
      <c r="E42" s="113"/>
      <c r="F42" s="113"/>
      <c r="G42" s="113"/>
      <c r="H42" s="113"/>
      <c r="I42" s="108" t="s">
        <v>45</v>
      </c>
      <c r="J42" s="108"/>
      <c r="K42" s="114">
        <f>M42*12*$I$5</f>
        <v>0</v>
      </c>
      <c r="L42" s="114"/>
      <c r="M42" s="114"/>
      <c r="N42" s="114"/>
    </row>
    <row r="43" spans="1:14" ht="15" customHeight="1">
      <c r="A43" s="110"/>
      <c r="B43" s="113" t="s">
        <v>48</v>
      </c>
      <c r="C43" s="113"/>
      <c r="D43" s="113"/>
      <c r="E43" s="113"/>
      <c r="F43" s="113"/>
      <c r="G43" s="113"/>
      <c r="H43" s="113"/>
      <c r="I43" s="108" t="s">
        <v>45</v>
      </c>
      <c r="J43" s="108"/>
      <c r="K43" s="114">
        <f>M43*12*$I$5</f>
        <v>0</v>
      </c>
      <c r="L43" s="114"/>
      <c r="M43" s="114"/>
      <c r="N43" s="114"/>
    </row>
    <row r="44" spans="1:14" ht="12.75" customHeight="1">
      <c r="A44" s="110"/>
      <c r="B44" s="113" t="s">
        <v>49</v>
      </c>
      <c r="C44" s="113"/>
      <c r="D44" s="113"/>
      <c r="E44" s="113"/>
      <c r="F44" s="113"/>
      <c r="G44" s="113"/>
      <c r="H44" s="113"/>
      <c r="I44" s="108" t="s">
        <v>35</v>
      </c>
      <c r="J44" s="108"/>
      <c r="K44" s="114">
        <f>M44*12*$I$5</f>
        <v>0</v>
      </c>
      <c r="L44" s="114"/>
      <c r="M44" s="114"/>
      <c r="N44" s="114"/>
    </row>
    <row r="45" spans="1:14" ht="0.75" customHeight="1">
      <c r="A45" s="110"/>
      <c r="B45" s="113"/>
      <c r="C45" s="113"/>
      <c r="D45" s="113"/>
      <c r="E45" s="113"/>
      <c r="F45" s="113"/>
      <c r="G45" s="113"/>
      <c r="H45" s="113"/>
      <c r="I45" s="108"/>
      <c r="J45" s="108"/>
      <c r="K45" s="114">
        <f>M45*12*$I$5</f>
        <v>0</v>
      </c>
      <c r="L45" s="114"/>
      <c r="M45" s="114"/>
      <c r="N45" s="114"/>
    </row>
    <row r="46" spans="1:14" ht="10.5" customHeight="1">
      <c r="A46" s="110"/>
      <c r="B46" s="109" t="s">
        <v>50</v>
      </c>
      <c r="C46" s="109"/>
      <c r="D46" s="109"/>
      <c r="E46" s="109"/>
      <c r="F46" s="109"/>
      <c r="G46" s="109"/>
      <c r="H46" s="109"/>
      <c r="I46" s="108"/>
      <c r="J46" s="108"/>
      <c r="K46" s="107">
        <f>K47+K48+K49+K50+K51</f>
        <v>0</v>
      </c>
      <c r="L46" s="107">
        <f>L47+L48+L49+L50+L51</f>
        <v>0</v>
      </c>
      <c r="M46" s="107">
        <f>M47+M48+M49+M50+M51</f>
        <v>0</v>
      </c>
      <c r="N46" s="107"/>
    </row>
    <row r="47" spans="1:14" ht="15" customHeight="1">
      <c r="A47" s="110"/>
      <c r="B47" s="113" t="s">
        <v>51</v>
      </c>
      <c r="C47" s="113"/>
      <c r="D47" s="113"/>
      <c r="E47" s="113"/>
      <c r="F47" s="113"/>
      <c r="G47" s="113"/>
      <c r="H47" s="113"/>
      <c r="I47" s="108" t="s">
        <v>45</v>
      </c>
      <c r="J47" s="108"/>
      <c r="K47" s="114">
        <f>M47*12*$I$5</f>
        <v>0</v>
      </c>
      <c r="L47" s="114"/>
      <c r="M47" s="114"/>
      <c r="N47" s="114"/>
    </row>
    <row r="48" spans="1:14" ht="17.25" customHeight="1">
      <c r="A48" s="110"/>
      <c r="B48" s="113" t="s">
        <v>52</v>
      </c>
      <c r="C48" s="113"/>
      <c r="D48" s="113"/>
      <c r="E48" s="113"/>
      <c r="F48" s="113"/>
      <c r="G48" s="113"/>
      <c r="H48" s="113"/>
      <c r="I48" s="108" t="s">
        <v>45</v>
      </c>
      <c r="J48" s="108"/>
      <c r="K48" s="114">
        <f>M48*12*$I$5</f>
        <v>0</v>
      </c>
      <c r="L48" s="114"/>
      <c r="M48" s="114"/>
      <c r="N48" s="114"/>
    </row>
    <row r="49" spans="1:14" ht="15" customHeight="1">
      <c r="A49" s="110"/>
      <c r="B49" s="113" t="s">
        <v>53</v>
      </c>
      <c r="C49" s="113"/>
      <c r="D49" s="113"/>
      <c r="E49" s="113"/>
      <c r="F49" s="113"/>
      <c r="G49" s="113"/>
      <c r="H49" s="113"/>
      <c r="I49" s="108" t="s">
        <v>45</v>
      </c>
      <c r="J49" s="108"/>
      <c r="K49" s="114">
        <f>M49*12*$I$5</f>
        <v>0</v>
      </c>
      <c r="L49" s="114"/>
      <c r="M49" s="114"/>
      <c r="N49" s="114"/>
    </row>
    <row r="50" spans="1:14" ht="17.25" customHeight="1">
      <c r="A50" s="110"/>
      <c r="B50" s="113" t="s">
        <v>54</v>
      </c>
      <c r="C50" s="113"/>
      <c r="D50" s="113"/>
      <c r="E50" s="113"/>
      <c r="F50" s="113"/>
      <c r="G50" s="113"/>
      <c r="H50" s="113"/>
      <c r="I50" s="108" t="s">
        <v>35</v>
      </c>
      <c r="J50" s="108"/>
      <c r="K50" s="114">
        <f>M50*12*$I$5</f>
        <v>0</v>
      </c>
      <c r="L50" s="114"/>
      <c r="M50" s="114"/>
      <c r="N50" s="114"/>
    </row>
    <row r="51" spans="1:14" ht="20.25" customHeight="1">
      <c r="A51" s="110"/>
      <c r="B51" s="113" t="s">
        <v>55</v>
      </c>
      <c r="C51" s="113"/>
      <c r="D51" s="113"/>
      <c r="E51" s="113"/>
      <c r="F51" s="113"/>
      <c r="G51" s="113"/>
      <c r="H51" s="113"/>
      <c r="I51" s="108" t="s">
        <v>45</v>
      </c>
      <c r="J51" s="108"/>
      <c r="K51" s="114">
        <f>M51*12*$I$5</f>
        <v>0</v>
      </c>
      <c r="L51" s="114"/>
      <c r="M51" s="114"/>
      <c r="N51" s="114"/>
    </row>
    <row r="52" spans="1:14" ht="12" customHeight="1">
      <c r="A52" s="110"/>
      <c r="B52" s="109" t="s">
        <v>56</v>
      </c>
      <c r="C52" s="109"/>
      <c r="D52" s="109"/>
      <c r="E52" s="109"/>
      <c r="F52" s="109"/>
      <c r="G52" s="109"/>
      <c r="H52" s="109"/>
      <c r="I52" s="108"/>
      <c r="J52" s="108"/>
      <c r="K52" s="107">
        <f>K53+K54</f>
        <v>0</v>
      </c>
      <c r="L52" s="107">
        <f>L53+L54</f>
        <v>0</v>
      </c>
      <c r="M52" s="107">
        <f>M53+M54</f>
        <v>0</v>
      </c>
      <c r="N52" s="107"/>
    </row>
    <row r="53" spans="1:14" ht="27" customHeight="1">
      <c r="A53" s="110"/>
      <c r="B53" s="113" t="s">
        <v>71</v>
      </c>
      <c r="C53" s="113"/>
      <c r="D53" s="113"/>
      <c r="E53" s="113"/>
      <c r="F53" s="113"/>
      <c r="G53" s="113"/>
      <c r="H53" s="113"/>
      <c r="I53" s="108" t="s">
        <v>82</v>
      </c>
      <c r="J53" s="108"/>
      <c r="K53" s="114">
        <f>M53*12*$I$5</f>
        <v>0</v>
      </c>
      <c r="L53" s="114"/>
      <c r="M53" s="114">
        <v>0</v>
      </c>
      <c r="N53" s="114"/>
    </row>
    <row r="54" spans="1:14" ht="40.5" customHeight="1">
      <c r="A54" s="110"/>
      <c r="B54" s="113" t="s">
        <v>72</v>
      </c>
      <c r="C54" s="113"/>
      <c r="D54" s="113"/>
      <c r="E54" s="113"/>
      <c r="F54" s="113"/>
      <c r="G54" s="113"/>
      <c r="H54" s="113"/>
      <c r="I54" s="108" t="s">
        <v>6</v>
      </c>
      <c r="J54" s="108"/>
      <c r="K54" s="114">
        <f>M54*12*$I$5</f>
        <v>0</v>
      </c>
      <c r="L54" s="114"/>
      <c r="M54" s="114"/>
      <c r="N54" s="114"/>
    </row>
    <row r="55" spans="1:14" ht="36.75" customHeight="1">
      <c r="A55" s="110"/>
      <c r="B55" s="113" t="s">
        <v>57</v>
      </c>
      <c r="C55" s="113"/>
      <c r="D55" s="113"/>
      <c r="E55" s="113"/>
      <c r="F55" s="113"/>
      <c r="G55" s="113"/>
      <c r="H55" s="113"/>
      <c r="I55" s="108" t="s">
        <v>6</v>
      </c>
      <c r="J55" s="108"/>
      <c r="K55" s="107">
        <f>M55*12*$I$5</f>
        <v>0</v>
      </c>
      <c r="L55" s="107"/>
      <c r="M55" s="111">
        <v>0.03</v>
      </c>
      <c r="N55" s="111"/>
    </row>
    <row r="56" spans="1:14" ht="26.25" customHeight="1">
      <c r="A56" s="110"/>
      <c r="B56" s="113" t="s">
        <v>58</v>
      </c>
      <c r="C56" s="113"/>
      <c r="D56" s="113"/>
      <c r="E56" s="113"/>
      <c r="F56" s="113"/>
      <c r="G56" s="113"/>
      <c r="H56" s="113"/>
      <c r="I56" s="108" t="s">
        <v>59</v>
      </c>
      <c r="J56" s="108"/>
      <c r="K56" s="107">
        <f>M56*12*$I$5</f>
        <v>0</v>
      </c>
      <c r="L56" s="107"/>
      <c r="M56" s="111">
        <v>0.1</v>
      </c>
      <c r="N56" s="111"/>
    </row>
    <row r="57" spans="1:14" ht="13.5" customHeight="1">
      <c r="A57" s="112">
        <v>4</v>
      </c>
      <c r="B57" s="109" t="s">
        <v>60</v>
      </c>
      <c r="C57" s="109"/>
      <c r="D57" s="109"/>
      <c r="E57" s="109"/>
      <c r="F57" s="109"/>
      <c r="G57" s="109"/>
      <c r="H57" s="109"/>
      <c r="I57" s="108"/>
      <c r="J57" s="108"/>
      <c r="K57" s="107">
        <f>M57*12*$I$5</f>
        <v>0</v>
      </c>
      <c r="L57" s="107"/>
      <c r="M57" s="111">
        <v>2.62</v>
      </c>
      <c r="N57" s="111"/>
    </row>
    <row r="58" spans="1:14" ht="19.5" customHeight="1">
      <c r="A58" s="110">
        <v>5</v>
      </c>
      <c r="B58" s="109" t="s">
        <v>61</v>
      </c>
      <c r="C58" s="109"/>
      <c r="D58" s="109"/>
      <c r="E58" s="109"/>
      <c r="F58" s="109"/>
      <c r="G58" s="109"/>
      <c r="H58" s="109"/>
      <c r="I58" s="108" t="s">
        <v>62</v>
      </c>
      <c r="J58" s="108"/>
      <c r="K58" s="107">
        <f>M58*12*$I$5</f>
        <v>0</v>
      </c>
      <c r="L58" s="107"/>
      <c r="M58" s="111">
        <v>3.5</v>
      </c>
      <c r="N58" s="111"/>
    </row>
    <row r="59" spans="1:14" ht="12" customHeight="1">
      <c r="A59" s="110"/>
      <c r="B59" s="109" t="s">
        <v>63</v>
      </c>
      <c r="C59" s="109"/>
      <c r="D59" s="109"/>
      <c r="E59" s="109"/>
      <c r="F59" s="109"/>
      <c r="G59" s="109"/>
      <c r="H59" s="109"/>
      <c r="I59" s="108"/>
      <c r="J59" s="108"/>
      <c r="K59" s="107">
        <f>K58+K57+K56+K55+K52+K46+K37+K31+K22+K8</f>
        <v>0</v>
      </c>
      <c r="L59" s="107">
        <f>L58+L57+L56+L55+L52+L46+L37+L31+L22+L8</f>
        <v>0</v>
      </c>
      <c r="M59" s="107">
        <f>M58+M57+M56+M55+M52+M46+M37+M31+M22+M8</f>
        <v>10.2</v>
      </c>
      <c r="N59" s="107"/>
    </row>
    <row r="60" spans="1:14" ht="21.75" customHeight="1">
      <c r="A60" s="102"/>
      <c r="B60" s="106" t="s">
        <v>77</v>
      </c>
      <c r="C60" s="106"/>
      <c r="D60" s="106"/>
      <c r="E60" s="106"/>
      <c r="F60" s="106"/>
      <c r="G60" s="106"/>
      <c r="H60" s="106"/>
      <c r="I60" s="58"/>
      <c r="J60" s="58"/>
      <c r="K60" s="105"/>
      <c r="L60" s="105"/>
      <c r="M60" s="104"/>
      <c r="N60" s="103"/>
    </row>
    <row r="61" spans="1:14" ht="15.75" customHeight="1">
      <c r="A61" s="102"/>
      <c r="B61" s="101" t="s">
        <v>78</v>
      </c>
      <c r="C61" s="101"/>
      <c r="D61" s="101"/>
      <c r="E61" s="101"/>
      <c r="F61" s="101"/>
      <c r="G61" s="101"/>
      <c r="H61" s="101"/>
      <c r="I61" s="100" t="s">
        <v>79</v>
      </c>
      <c r="J61" s="100"/>
      <c r="K61" s="100"/>
      <c r="L61" s="100"/>
      <c r="M61" s="99">
        <v>0.06</v>
      </c>
      <c r="N61" s="99"/>
    </row>
    <row r="62" spans="1:14" ht="15.75" customHeight="1">
      <c r="A62" s="102"/>
      <c r="B62" s="101" t="s">
        <v>90</v>
      </c>
      <c r="C62" s="101"/>
      <c r="D62" s="101"/>
      <c r="E62" s="101"/>
      <c r="F62" s="101"/>
      <c r="G62" s="101"/>
      <c r="H62" s="101"/>
      <c r="I62" s="100" t="s">
        <v>35</v>
      </c>
      <c r="J62" s="100"/>
      <c r="K62" s="100"/>
      <c r="L62" s="100"/>
      <c r="M62" s="99">
        <v>0.15</v>
      </c>
      <c r="N62" s="99"/>
    </row>
    <row r="63" spans="1:14" ht="15" customHeight="1">
      <c r="A63" s="102"/>
      <c r="B63" s="101" t="s">
        <v>81</v>
      </c>
      <c r="C63" s="101"/>
      <c r="D63" s="101"/>
      <c r="E63" s="101"/>
      <c r="F63" s="101"/>
      <c r="G63" s="101"/>
      <c r="H63" s="101"/>
      <c r="I63" s="100" t="s">
        <v>35</v>
      </c>
      <c r="J63" s="100"/>
      <c r="K63" s="100"/>
      <c r="L63" s="100"/>
      <c r="M63" s="99">
        <v>0.1</v>
      </c>
      <c r="N63" s="99"/>
    </row>
    <row r="64" spans="2:8" ht="17.25" customHeight="1">
      <c r="B64" s="2"/>
      <c r="C64" s="2"/>
      <c r="D64" s="2"/>
      <c r="E64" s="2"/>
      <c r="F64" s="2"/>
      <c r="G64" s="2"/>
      <c r="H64" s="2"/>
    </row>
    <row r="65" spans="2:8" ht="23.25" customHeight="1">
      <c r="B65" s="2"/>
      <c r="C65" s="2"/>
      <c r="D65" s="2"/>
      <c r="E65" s="2"/>
      <c r="F65" s="2"/>
      <c r="G65" s="2"/>
      <c r="H65" s="2"/>
    </row>
    <row r="66" spans="2:8" ht="27" customHeight="1">
      <c r="B66" s="2"/>
      <c r="C66" s="2"/>
      <c r="D66" s="2"/>
      <c r="E66" s="2"/>
      <c r="F66" s="2"/>
      <c r="G66" s="2"/>
      <c r="H66" s="2"/>
    </row>
    <row r="67" spans="2:12" ht="15">
      <c r="B67" s="46"/>
      <c r="C67" s="46"/>
      <c r="D67" s="46"/>
      <c r="E67" s="46"/>
      <c r="F67" s="46"/>
      <c r="G67" s="46"/>
      <c r="H67" s="46"/>
      <c r="I67" s="47"/>
      <c r="J67" s="47"/>
      <c r="K67" s="48"/>
      <c r="L67" s="48"/>
    </row>
    <row r="68" spans="2:12" ht="15">
      <c r="B68" s="46"/>
      <c r="C68" s="46"/>
      <c r="D68" s="46"/>
      <c r="E68" s="46"/>
      <c r="F68" s="46"/>
      <c r="G68" s="46"/>
      <c r="H68" s="46"/>
      <c r="I68" s="47"/>
      <c r="J68" s="47"/>
      <c r="K68" s="48"/>
      <c r="L68" s="48"/>
    </row>
    <row r="69" spans="2:12" ht="15">
      <c r="B69" s="46"/>
      <c r="C69" s="46"/>
      <c r="D69" s="46"/>
      <c r="E69" s="46"/>
      <c r="F69" s="46"/>
      <c r="G69" s="46"/>
      <c r="H69" s="46"/>
      <c r="I69" s="47"/>
      <c r="J69" s="47"/>
      <c r="K69" s="48"/>
      <c r="L69" s="48"/>
    </row>
    <row r="70" spans="2:12" ht="15">
      <c r="B70" s="46"/>
      <c r="C70" s="46"/>
      <c r="D70" s="46"/>
      <c r="E70" s="46"/>
      <c r="F70" s="46"/>
      <c r="G70" s="46"/>
      <c r="H70" s="46"/>
      <c r="I70" s="47"/>
      <c r="J70" s="47"/>
      <c r="K70" s="48"/>
      <c r="L70" s="48"/>
    </row>
    <row r="71" spans="2:12" ht="15">
      <c r="B71" s="46"/>
      <c r="C71" s="46"/>
      <c r="D71" s="46"/>
      <c r="E71" s="46"/>
      <c r="F71" s="46"/>
      <c r="G71" s="46"/>
      <c r="H71" s="46"/>
      <c r="I71" s="47"/>
      <c r="J71" s="47"/>
      <c r="K71" s="48"/>
      <c r="L71" s="48"/>
    </row>
    <row r="72" spans="2:12" ht="15">
      <c r="B72" s="46"/>
      <c r="C72" s="46"/>
      <c r="D72" s="46"/>
      <c r="E72" s="46"/>
      <c r="F72" s="46"/>
      <c r="G72" s="46"/>
      <c r="H72" s="46"/>
      <c r="I72" s="47"/>
      <c r="J72" s="47"/>
      <c r="K72" s="48"/>
      <c r="L72" s="48"/>
    </row>
    <row r="73" spans="2:12" ht="15">
      <c r="B73" s="46"/>
      <c r="C73" s="46"/>
      <c r="D73" s="46"/>
      <c r="E73" s="46"/>
      <c r="F73" s="46"/>
      <c r="G73" s="46"/>
      <c r="H73" s="46"/>
      <c r="I73" s="47"/>
      <c r="J73" s="47"/>
      <c r="K73" s="48"/>
      <c r="L73" s="48"/>
    </row>
    <row r="74" spans="2:12" ht="15">
      <c r="B74" s="46"/>
      <c r="C74" s="46"/>
      <c r="D74" s="46"/>
      <c r="E74" s="46"/>
      <c r="F74" s="46"/>
      <c r="G74" s="46"/>
      <c r="H74" s="46"/>
      <c r="I74" s="47"/>
      <c r="J74" s="47"/>
      <c r="K74" s="48"/>
      <c r="L74" s="48"/>
    </row>
    <row r="75" spans="2:12" ht="15">
      <c r="B75" s="46"/>
      <c r="C75" s="46"/>
      <c r="D75" s="46"/>
      <c r="E75" s="46"/>
      <c r="F75" s="46"/>
      <c r="G75" s="46"/>
      <c r="H75" s="46"/>
      <c r="I75" s="47"/>
      <c r="J75" s="47"/>
      <c r="K75" s="48"/>
      <c r="L75" s="48"/>
    </row>
    <row r="76" spans="2:12" ht="15">
      <c r="B76" s="46"/>
      <c r="C76" s="46"/>
      <c r="D76" s="46"/>
      <c r="E76" s="46"/>
      <c r="F76" s="46"/>
      <c r="G76" s="46"/>
      <c r="H76" s="46"/>
      <c r="I76" s="47"/>
      <c r="J76" s="47"/>
      <c r="K76" s="48"/>
      <c r="L76" s="48"/>
    </row>
    <row r="77" spans="2:12" ht="15">
      <c r="B77" s="46"/>
      <c r="C77" s="46"/>
      <c r="D77" s="46"/>
      <c r="E77" s="46"/>
      <c r="F77" s="46"/>
      <c r="G77" s="46"/>
      <c r="H77" s="46"/>
      <c r="I77" s="47"/>
      <c r="J77" s="47"/>
      <c r="K77" s="48"/>
      <c r="L77" s="48"/>
    </row>
    <row r="78" spans="2:12" ht="15">
      <c r="B78" s="46"/>
      <c r="C78" s="46"/>
      <c r="D78" s="46"/>
      <c r="E78" s="46"/>
      <c r="F78" s="46"/>
      <c r="G78" s="46"/>
      <c r="H78" s="46"/>
      <c r="I78" s="47"/>
      <c r="J78" s="47"/>
      <c r="K78" s="48"/>
      <c r="L78" s="48"/>
    </row>
    <row r="79" spans="2:12" ht="15">
      <c r="B79" s="46"/>
      <c r="C79" s="46"/>
      <c r="D79" s="46"/>
      <c r="E79" s="46"/>
      <c r="F79" s="46"/>
      <c r="G79" s="46"/>
      <c r="H79" s="46"/>
      <c r="I79" s="47"/>
      <c r="J79" s="47"/>
      <c r="K79" s="48"/>
      <c r="L79" s="48"/>
    </row>
    <row r="80" spans="2:12" ht="15">
      <c r="B80" s="46"/>
      <c r="C80" s="46"/>
      <c r="D80" s="46"/>
      <c r="E80" s="46"/>
      <c r="F80" s="46"/>
      <c r="G80" s="46"/>
      <c r="H80" s="46"/>
      <c r="I80" s="47"/>
      <c r="J80" s="47"/>
      <c r="K80" s="48"/>
      <c r="L80" s="48"/>
    </row>
    <row r="81" spans="2:12" ht="15">
      <c r="B81" s="46"/>
      <c r="C81" s="46"/>
      <c r="D81" s="46"/>
      <c r="E81" s="46"/>
      <c r="F81" s="46"/>
      <c r="G81" s="46"/>
      <c r="H81" s="46"/>
      <c r="I81" s="47"/>
      <c r="J81" s="47"/>
      <c r="K81" s="48"/>
      <c r="L81" s="48"/>
    </row>
    <row r="82" spans="2:12" ht="15">
      <c r="B82" s="46"/>
      <c r="C82" s="46"/>
      <c r="D82" s="46"/>
      <c r="E82" s="46"/>
      <c r="F82" s="46"/>
      <c r="G82" s="46"/>
      <c r="H82" s="46"/>
      <c r="I82" s="47"/>
      <c r="J82" s="47"/>
      <c r="K82" s="48"/>
      <c r="L82" s="48"/>
    </row>
    <row r="83" spans="2:12" ht="15">
      <c r="B83" s="46"/>
      <c r="C83" s="46"/>
      <c r="D83" s="46"/>
      <c r="E83" s="46"/>
      <c r="F83" s="46"/>
      <c r="G83" s="46"/>
      <c r="H83" s="46"/>
      <c r="I83" s="47"/>
      <c r="J83" s="47"/>
      <c r="K83" s="48"/>
      <c r="L83" s="48"/>
    </row>
    <row r="84" spans="2:12" ht="15">
      <c r="B84" s="46"/>
      <c r="C84" s="46"/>
      <c r="D84" s="46"/>
      <c r="E84" s="46"/>
      <c r="F84" s="46"/>
      <c r="G84" s="46"/>
      <c r="H84" s="46"/>
      <c r="I84" s="47"/>
      <c r="J84" s="47"/>
      <c r="K84" s="48"/>
      <c r="L84" s="48"/>
    </row>
    <row r="85" spans="2:12" ht="15">
      <c r="B85" s="46"/>
      <c r="C85" s="46"/>
      <c r="D85" s="46"/>
      <c r="E85" s="46"/>
      <c r="F85" s="46"/>
      <c r="G85" s="46"/>
      <c r="H85" s="46"/>
      <c r="I85" s="47"/>
      <c r="J85" s="47"/>
      <c r="K85" s="48"/>
      <c r="L85" s="48"/>
    </row>
    <row r="86" spans="2:12" ht="15">
      <c r="B86" s="46"/>
      <c r="C86" s="46"/>
      <c r="D86" s="46"/>
      <c r="E86" s="46"/>
      <c r="F86" s="46"/>
      <c r="G86" s="46"/>
      <c r="H86" s="46"/>
      <c r="I86" s="47"/>
      <c r="J86" s="47"/>
      <c r="K86" s="48"/>
      <c r="L86" s="48"/>
    </row>
    <row r="87" spans="2:12" ht="15">
      <c r="B87" s="46"/>
      <c r="C87" s="46"/>
      <c r="D87" s="46"/>
      <c r="E87" s="46"/>
      <c r="F87" s="46"/>
      <c r="G87" s="46"/>
      <c r="H87" s="46"/>
      <c r="I87" s="47"/>
      <c r="J87" s="47"/>
      <c r="K87" s="48"/>
      <c r="L87" s="48"/>
    </row>
    <row r="88" spans="2:12" ht="15">
      <c r="B88" s="46"/>
      <c r="C88" s="46"/>
      <c r="D88" s="46"/>
      <c r="E88" s="46"/>
      <c r="F88" s="46"/>
      <c r="G88" s="46"/>
      <c r="H88" s="46"/>
      <c r="I88" s="47"/>
      <c r="J88" s="47"/>
      <c r="K88" s="48"/>
      <c r="L88" s="48"/>
    </row>
    <row r="89" spans="2:12" ht="15">
      <c r="B89" s="46"/>
      <c r="C89" s="46"/>
      <c r="D89" s="46"/>
      <c r="E89" s="46"/>
      <c r="F89" s="46"/>
      <c r="G89" s="46"/>
      <c r="H89" s="46"/>
      <c r="I89" s="47"/>
      <c r="J89" s="47"/>
      <c r="K89" s="48"/>
      <c r="L89" s="48"/>
    </row>
    <row r="90" spans="2:12" ht="15">
      <c r="B90" s="46"/>
      <c r="C90" s="46"/>
      <c r="D90" s="46"/>
      <c r="E90" s="46"/>
      <c r="F90" s="46"/>
      <c r="G90" s="46"/>
      <c r="H90" s="46"/>
      <c r="I90" s="47"/>
      <c r="J90" s="47"/>
      <c r="K90" s="48"/>
      <c r="L90" s="48"/>
    </row>
    <row r="91" spans="2:12" ht="15">
      <c r="B91" s="46"/>
      <c r="C91" s="46"/>
      <c r="D91" s="46"/>
      <c r="E91" s="46"/>
      <c r="F91" s="46"/>
      <c r="G91" s="46"/>
      <c r="H91" s="46"/>
      <c r="I91" s="47"/>
      <c r="J91" s="47"/>
      <c r="K91" s="48"/>
      <c r="L91" s="48"/>
    </row>
    <row r="92" spans="2:12" ht="15">
      <c r="B92" s="46"/>
      <c r="C92" s="46"/>
      <c r="D92" s="46"/>
      <c r="E92" s="46"/>
      <c r="F92" s="46"/>
      <c r="G92" s="46"/>
      <c r="H92" s="46"/>
      <c r="I92" s="47"/>
      <c r="J92" s="47"/>
      <c r="K92" s="48"/>
      <c r="L92" s="48"/>
    </row>
    <row r="93" spans="2:12" ht="15">
      <c r="B93" s="46"/>
      <c r="C93" s="46"/>
      <c r="D93" s="46"/>
      <c r="E93" s="46"/>
      <c r="F93" s="46"/>
      <c r="G93" s="46"/>
      <c r="H93" s="46"/>
      <c r="I93" s="47"/>
      <c r="J93" s="47"/>
      <c r="K93" s="47"/>
      <c r="L93" s="47"/>
    </row>
    <row r="94" spans="2:12" ht="15">
      <c r="B94" s="46"/>
      <c r="C94" s="46"/>
      <c r="D94" s="46"/>
      <c r="E94" s="46"/>
      <c r="F94" s="46"/>
      <c r="G94" s="46"/>
      <c r="H94" s="46"/>
      <c r="I94" s="47"/>
      <c r="J94" s="47"/>
      <c r="K94" s="47"/>
      <c r="L94" s="47"/>
    </row>
    <row r="95" spans="2:12" ht="15">
      <c r="B95" s="46"/>
      <c r="C95" s="46"/>
      <c r="D95" s="46"/>
      <c r="E95" s="46"/>
      <c r="F95" s="46"/>
      <c r="G95" s="46"/>
      <c r="H95" s="46"/>
      <c r="I95" s="47"/>
      <c r="J95" s="47"/>
      <c r="K95" s="47"/>
      <c r="L95" s="47"/>
    </row>
    <row r="96" spans="2:12" ht="15">
      <c r="B96" s="46"/>
      <c r="C96" s="46"/>
      <c r="D96" s="46"/>
      <c r="E96" s="46"/>
      <c r="F96" s="46"/>
      <c r="G96" s="46"/>
      <c r="H96" s="46"/>
      <c r="I96" s="47"/>
      <c r="J96" s="47"/>
      <c r="K96" s="47"/>
      <c r="L96" s="47"/>
    </row>
    <row r="97" spans="2:12" ht="15">
      <c r="B97" s="46"/>
      <c r="C97" s="46"/>
      <c r="D97" s="46"/>
      <c r="E97" s="46"/>
      <c r="F97" s="46"/>
      <c r="G97" s="46"/>
      <c r="H97" s="46"/>
      <c r="I97" s="47"/>
      <c r="J97" s="47"/>
      <c r="K97" s="47"/>
      <c r="L97" s="47"/>
    </row>
  </sheetData>
  <sheetProtection selectLockedCells="1" selectUnlockedCells="1"/>
  <mergeCells count="323">
    <mergeCell ref="A1:N1"/>
    <mergeCell ref="A2:N2"/>
    <mergeCell ref="A4:N6"/>
    <mergeCell ref="A3:N3"/>
    <mergeCell ref="B7:H7"/>
    <mergeCell ref="I7:J7"/>
    <mergeCell ref="K7:L7"/>
    <mergeCell ref="B8:H8"/>
    <mergeCell ref="I8:J8"/>
    <mergeCell ref="K8:L8"/>
    <mergeCell ref="B9:H9"/>
    <mergeCell ref="I9:J9"/>
    <mergeCell ref="K9:L9"/>
    <mergeCell ref="B10:H10"/>
    <mergeCell ref="I10:J10"/>
    <mergeCell ref="K10:L10"/>
    <mergeCell ref="B11:H11"/>
    <mergeCell ref="I11:J11"/>
    <mergeCell ref="K11:L11"/>
    <mergeCell ref="B12:H12"/>
    <mergeCell ref="I12:J12"/>
    <mergeCell ref="K12:L12"/>
    <mergeCell ref="B13:H13"/>
    <mergeCell ref="I13:J13"/>
    <mergeCell ref="K13:L13"/>
    <mergeCell ref="B14:H14"/>
    <mergeCell ref="I14:J14"/>
    <mergeCell ref="K14:L14"/>
    <mergeCell ref="B15:H15"/>
    <mergeCell ref="I15:J15"/>
    <mergeCell ref="K15:L15"/>
    <mergeCell ref="B16:H16"/>
    <mergeCell ref="I16:J16"/>
    <mergeCell ref="K16:L16"/>
    <mergeCell ref="B17:H17"/>
    <mergeCell ref="I17:J17"/>
    <mergeCell ref="K17:L17"/>
    <mergeCell ref="B18:H18"/>
    <mergeCell ref="I18:J18"/>
    <mergeCell ref="K18:L18"/>
    <mergeCell ref="B19:H19"/>
    <mergeCell ref="I19:J19"/>
    <mergeCell ref="K19:L19"/>
    <mergeCell ref="B20:H20"/>
    <mergeCell ref="I20:J20"/>
    <mergeCell ref="K20:L20"/>
    <mergeCell ref="B21:H21"/>
    <mergeCell ref="I21:J21"/>
    <mergeCell ref="K21:L21"/>
    <mergeCell ref="B22:H22"/>
    <mergeCell ref="I22:J22"/>
    <mergeCell ref="K22:L22"/>
    <mergeCell ref="B23:H23"/>
    <mergeCell ref="I23:J23"/>
    <mergeCell ref="K23:L23"/>
    <mergeCell ref="B24:H24"/>
    <mergeCell ref="I24:J24"/>
    <mergeCell ref="K24:L24"/>
    <mergeCell ref="B25:H25"/>
    <mergeCell ref="I25:J25"/>
    <mergeCell ref="K25:L25"/>
    <mergeCell ref="B26:H26"/>
    <mergeCell ref="I26:J26"/>
    <mergeCell ref="K26:L26"/>
    <mergeCell ref="B27:H27"/>
    <mergeCell ref="I27:J27"/>
    <mergeCell ref="K27:L27"/>
    <mergeCell ref="B28:H28"/>
    <mergeCell ref="I28:J28"/>
    <mergeCell ref="K28:L28"/>
    <mergeCell ref="B29:H29"/>
    <mergeCell ref="I29:J29"/>
    <mergeCell ref="K29:L29"/>
    <mergeCell ref="B30:H30"/>
    <mergeCell ref="I30:J30"/>
    <mergeCell ref="K30:L30"/>
    <mergeCell ref="B31:H31"/>
    <mergeCell ref="I31:J31"/>
    <mergeCell ref="K31:L31"/>
    <mergeCell ref="B32:H32"/>
    <mergeCell ref="I32:J32"/>
    <mergeCell ref="K32:L32"/>
    <mergeCell ref="B33:H33"/>
    <mergeCell ref="I33:J33"/>
    <mergeCell ref="K33:L33"/>
    <mergeCell ref="B34:H34"/>
    <mergeCell ref="I34:J34"/>
    <mergeCell ref="K34:L34"/>
    <mergeCell ref="B35:H35"/>
    <mergeCell ref="I35:J35"/>
    <mergeCell ref="K35:L35"/>
    <mergeCell ref="B36:H36"/>
    <mergeCell ref="I36:J36"/>
    <mergeCell ref="K36:L36"/>
    <mergeCell ref="B37:H37"/>
    <mergeCell ref="I37:J37"/>
    <mergeCell ref="K37:L37"/>
    <mergeCell ref="B38:H38"/>
    <mergeCell ref="I38:J38"/>
    <mergeCell ref="K38:L38"/>
    <mergeCell ref="B39:H39"/>
    <mergeCell ref="I39:J39"/>
    <mergeCell ref="K39:L39"/>
    <mergeCell ref="B40:H40"/>
    <mergeCell ref="I40:J40"/>
    <mergeCell ref="K40:L40"/>
    <mergeCell ref="B41:H41"/>
    <mergeCell ref="I41:J41"/>
    <mergeCell ref="K41:L41"/>
    <mergeCell ref="B42:H42"/>
    <mergeCell ref="I42:J42"/>
    <mergeCell ref="K42:L42"/>
    <mergeCell ref="B43:H43"/>
    <mergeCell ref="I43:J43"/>
    <mergeCell ref="K43:L43"/>
    <mergeCell ref="B44:H44"/>
    <mergeCell ref="I44:J44"/>
    <mergeCell ref="K44:L44"/>
    <mergeCell ref="B45:H45"/>
    <mergeCell ref="I45:J45"/>
    <mergeCell ref="K45:L45"/>
    <mergeCell ref="B46:H46"/>
    <mergeCell ref="I46:J46"/>
    <mergeCell ref="K46:L46"/>
    <mergeCell ref="B47:H47"/>
    <mergeCell ref="I47:J47"/>
    <mergeCell ref="K47:L47"/>
    <mergeCell ref="B48:H48"/>
    <mergeCell ref="I48:J48"/>
    <mergeCell ref="K48:L48"/>
    <mergeCell ref="B49:H49"/>
    <mergeCell ref="I49:J49"/>
    <mergeCell ref="K49:L49"/>
    <mergeCell ref="B50:H50"/>
    <mergeCell ref="I50:J50"/>
    <mergeCell ref="K50:L50"/>
    <mergeCell ref="B51:H51"/>
    <mergeCell ref="I51:J51"/>
    <mergeCell ref="K51:L51"/>
    <mergeCell ref="B52:H52"/>
    <mergeCell ref="I52:J52"/>
    <mergeCell ref="K52:L52"/>
    <mergeCell ref="B53:H53"/>
    <mergeCell ref="I53:J53"/>
    <mergeCell ref="K53:L53"/>
    <mergeCell ref="B54:H54"/>
    <mergeCell ref="I54:J54"/>
    <mergeCell ref="K54:L54"/>
    <mergeCell ref="K57:L57"/>
    <mergeCell ref="B58:H58"/>
    <mergeCell ref="I58:J58"/>
    <mergeCell ref="K58:L58"/>
    <mergeCell ref="B55:H55"/>
    <mergeCell ref="I55:J55"/>
    <mergeCell ref="K55:L55"/>
    <mergeCell ref="B56:H56"/>
    <mergeCell ref="I56:J56"/>
    <mergeCell ref="K56:L56"/>
    <mergeCell ref="B67:H67"/>
    <mergeCell ref="I67:J67"/>
    <mergeCell ref="K67:L67"/>
    <mergeCell ref="B63:H63"/>
    <mergeCell ref="I63:J63"/>
    <mergeCell ref="K63:L63"/>
    <mergeCell ref="I59:J59"/>
    <mergeCell ref="B68:H68"/>
    <mergeCell ref="I68:J68"/>
    <mergeCell ref="K68:L68"/>
    <mergeCell ref="B69:H69"/>
    <mergeCell ref="I69:J69"/>
    <mergeCell ref="K69:L69"/>
    <mergeCell ref="B70:H70"/>
    <mergeCell ref="I70:J70"/>
    <mergeCell ref="K70:L70"/>
    <mergeCell ref="B71:H71"/>
    <mergeCell ref="I71:J71"/>
    <mergeCell ref="K71:L71"/>
    <mergeCell ref="B72:H72"/>
    <mergeCell ref="I72:J72"/>
    <mergeCell ref="K72:L72"/>
    <mergeCell ref="B73:H73"/>
    <mergeCell ref="I73:J73"/>
    <mergeCell ref="K73:L73"/>
    <mergeCell ref="B74:H74"/>
    <mergeCell ref="I74:J74"/>
    <mergeCell ref="K74:L74"/>
    <mergeCell ref="B75:H75"/>
    <mergeCell ref="I75:J75"/>
    <mergeCell ref="K75:L75"/>
    <mergeCell ref="B76:H76"/>
    <mergeCell ref="I76:J76"/>
    <mergeCell ref="K76:L76"/>
    <mergeCell ref="B77:H77"/>
    <mergeCell ref="I77:J77"/>
    <mergeCell ref="K77:L77"/>
    <mergeCell ref="B78:H78"/>
    <mergeCell ref="I78:J78"/>
    <mergeCell ref="K78:L78"/>
    <mergeCell ref="B79:H79"/>
    <mergeCell ref="I79:J79"/>
    <mergeCell ref="K79:L79"/>
    <mergeCell ref="B80:H80"/>
    <mergeCell ref="I80:J80"/>
    <mergeCell ref="K80:L80"/>
    <mergeCell ref="B81:H81"/>
    <mergeCell ref="I81:J81"/>
    <mergeCell ref="K81:L81"/>
    <mergeCell ref="B82:H82"/>
    <mergeCell ref="I82:J82"/>
    <mergeCell ref="K82:L82"/>
    <mergeCell ref="B83:H83"/>
    <mergeCell ref="I83:J83"/>
    <mergeCell ref="K83:L83"/>
    <mergeCell ref="B84:H84"/>
    <mergeCell ref="I84:J84"/>
    <mergeCell ref="K84:L84"/>
    <mergeCell ref="B85:H85"/>
    <mergeCell ref="I85:J85"/>
    <mergeCell ref="K85:L85"/>
    <mergeCell ref="B86:H86"/>
    <mergeCell ref="I86:J86"/>
    <mergeCell ref="K86:L86"/>
    <mergeCell ref="B87:H87"/>
    <mergeCell ref="I87:J87"/>
    <mergeCell ref="K87:L87"/>
    <mergeCell ref="B88:H88"/>
    <mergeCell ref="I88:J88"/>
    <mergeCell ref="K88:L88"/>
    <mergeCell ref="B89:H89"/>
    <mergeCell ref="I89:J89"/>
    <mergeCell ref="K89:L89"/>
    <mergeCell ref="B90:H90"/>
    <mergeCell ref="I90:J90"/>
    <mergeCell ref="K90:L90"/>
    <mergeCell ref="B91:H91"/>
    <mergeCell ref="I91:J91"/>
    <mergeCell ref="K91:L91"/>
    <mergeCell ref="B92:H92"/>
    <mergeCell ref="I92:J92"/>
    <mergeCell ref="K92:L92"/>
    <mergeCell ref="B93:H93"/>
    <mergeCell ref="I93:J93"/>
    <mergeCell ref="K93:L93"/>
    <mergeCell ref="B94:H94"/>
    <mergeCell ref="I94:J94"/>
    <mergeCell ref="K94:L94"/>
    <mergeCell ref="B97:H97"/>
    <mergeCell ref="I97:J97"/>
    <mergeCell ref="K97:L97"/>
    <mergeCell ref="B95:H95"/>
    <mergeCell ref="I95:J95"/>
    <mergeCell ref="K95:L95"/>
    <mergeCell ref="B96:H96"/>
    <mergeCell ref="I96:J96"/>
    <mergeCell ref="K96:L9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B62:H62"/>
    <mergeCell ref="I62:J62"/>
    <mergeCell ref="K62:L62"/>
    <mergeCell ref="M62:N62"/>
    <mergeCell ref="M54:N54"/>
    <mergeCell ref="M49:N49"/>
    <mergeCell ref="M57:N57"/>
    <mergeCell ref="M58:N58"/>
    <mergeCell ref="M59:N59"/>
    <mergeCell ref="M63:N63"/>
    <mergeCell ref="M60:N60"/>
    <mergeCell ref="B61:H61"/>
    <mergeCell ref="I61:J61"/>
    <mergeCell ref="K61:L61"/>
    <mergeCell ref="M61:N61"/>
    <mergeCell ref="B60:H60"/>
    <mergeCell ref="K59:L59"/>
    <mergeCell ref="B57:H57"/>
    <mergeCell ref="I57:J57"/>
    <mergeCell ref="M50:N50"/>
    <mergeCell ref="M51:N51"/>
    <mergeCell ref="M52:N52"/>
    <mergeCell ref="M53:N53"/>
    <mergeCell ref="B59:H59"/>
    <mergeCell ref="M55:N55"/>
    <mergeCell ref="M56:N56"/>
  </mergeCells>
  <printOptions/>
  <pageMargins left="0.31496062992125984" right="0.31496062992125984" top="0.15748031496062992" bottom="0.15748031496062992" header="0" footer="0"/>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6"/>
  <sheetViews>
    <sheetView workbookViewId="0" topLeftCell="A1">
      <selection activeCell="B9" sqref="B9:H9"/>
    </sheetView>
  </sheetViews>
  <sheetFormatPr defaultColWidth="8.7109375" defaultRowHeight="12.75"/>
  <cols>
    <col min="1" max="1" width="2.57421875" style="50" customWidth="1"/>
    <col min="2" max="2" width="9.00390625" style="51" customWidth="1"/>
    <col min="3" max="6" width="10.140625" style="51" customWidth="1"/>
    <col min="7" max="7" width="24.140625" style="51" customWidth="1"/>
    <col min="8" max="8" width="5.140625" style="51" hidden="1" customWidth="1"/>
    <col min="9" max="9" width="6.00390625" style="50" customWidth="1"/>
    <col min="10" max="10" width="11.421875" style="50" hidden="1" customWidth="1"/>
    <col min="11" max="11" width="5.8515625" style="50" customWidth="1"/>
    <col min="12" max="12" width="9.00390625" style="50" hidden="1" customWidth="1"/>
    <col min="13" max="13" width="5.421875" style="50" customWidth="1"/>
    <col min="14" max="14" width="0.42578125" style="50" customWidth="1"/>
    <col min="15" max="15" width="10.140625" style="50" customWidth="1"/>
    <col min="16" max="16384" width="8.7109375" style="50" customWidth="1"/>
  </cols>
  <sheetData>
    <row r="1" spans="1:14" ht="15">
      <c r="A1" s="52" t="s">
        <v>0</v>
      </c>
      <c r="B1" s="52"/>
      <c r="C1" s="52"/>
      <c r="D1" s="52"/>
      <c r="E1" s="52"/>
      <c r="F1" s="52"/>
      <c r="G1" s="52"/>
      <c r="H1" s="52"/>
      <c r="I1" s="52"/>
      <c r="J1" s="52"/>
      <c r="K1" s="52"/>
      <c r="L1" s="52"/>
      <c r="M1" s="52"/>
      <c r="N1" s="52"/>
    </row>
    <row r="2" spans="1:14" ht="15">
      <c r="A2" s="52" t="s">
        <v>73</v>
      </c>
      <c r="B2" s="52"/>
      <c r="C2" s="52"/>
      <c r="D2" s="52"/>
      <c r="E2" s="52"/>
      <c r="F2" s="52"/>
      <c r="G2" s="52"/>
      <c r="H2" s="52"/>
      <c r="I2" s="52"/>
      <c r="J2" s="52"/>
      <c r="K2" s="52"/>
      <c r="L2" s="52"/>
      <c r="M2" s="52"/>
      <c r="N2" s="52"/>
    </row>
    <row r="3" spans="1:14" ht="15">
      <c r="A3" s="73" t="s">
        <v>84</v>
      </c>
      <c r="B3" s="52"/>
      <c r="C3" s="52"/>
      <c r="D3" s="52"/>
      <c r="E3" s="52"/>
      <c r="F3" s="52"/>
      <c r="G3" s="52"/>
      <c r="H3" s="52"/>
      <c r="I3" s="52"/>
      <c r="J3" s="52"/>
      <c r="K3" s="52"/>
      <c r="L3" s="52"/>
      <c r="M3" s="52"/>
      <c r="N3" s="52"/>
    </row>
    <row r="4" spans="1:14" ht="15">
      <c r="A4" s="72" t="s">
        <v>83</v>
      </c>
      <c r="B4" s="72"/>
      <c r="C4" s="72"/>
      <c r="D4" s="72"/>
      <c r="E4" s="72"/>
      <c r="F4" s="72"/>
      <c r="G4" s="72"/>
      <c r="H4" s="72"/>
      <c r="I4" s="72"/>
      <c r="J4" s="72"/>
      <c r="K4" s="72"/>
      <c r="L4" s="72"/>
      <c r="M4" s="72"/>
      <c r="N4" s="72"/>
    </row>
    <row r="5" spans="1:14" ht="15">
      <c r="A5" s="71"/>
      <c r="B5" s="71"/>
      <c r="C5" s="71"/>
      <c r="D5" s="71"/>
      <c r="E5" s="71"/>
      <c r="F5" s="71"/>
      <c r="G5" s="71"/>
      <c r="H5" s="71"/>
      <c r="I5" s="71"/>
      <c r="J5" s="71"/>
      <c r="K5" s="71"/>
      <c r="L5" s="71"/>
      <c r="M5" s="71"/>
      <c r="N5" s="71"/>
    </row>
    <row r="6" spans="1:14" ht="51" customHeight="1">
      <c r="A6" s="64"/>
      <c r="B6" s="70"/>
      <c r="C6" s="70"/>
      <c r="D6" s="70"/>
      <c r="E6" s="70"/>
      <c r="F6" s="70"/>
      <c r="G6" s="70"/>
      <c r="H6" s="70"/>
      <c r="I6" s="69" t="s">
        <v>1</v>
      </c>
      <c r="J6" s="69"/>
      <c r="K6" s="69" t="s">
        <v>2</v>
      </c>
      <c r="L6" s="69"/>
      <c r="M6" s="69" t="s">
        <v>3</v>
      </c>
      <c r="N6" s="69"/>
    </row>
    <row r="7" spans="1:14" ht="15">
      <c r="A7" s="67">
        <v>1</v>
      </c>
      <c r="B7" s="57" t="s">
        <v>4</v>
      </c>
      <c r="C7" s="57"/>
      <c r="D7" s="57"/>
      <c r="E7" s="57"/>
      <c r="F7" s="57"/>
      <c r="G7" s="57"/>
      <c r="H7" s="57"/>
      <c r="I7" s="69"/>
      <c r="J7" s="69"/>
      <c r="K7" s="65">
        <f>K8+K9+K10+K11+K12+K13+K14+K15+K16+K17+K18+K19+K20</f>
        <v>0</v>
      </c>
      <c r="L7" s="65">
        <f>L8+L9+L10+L11+L12+L13+L14+L15+L16+L17+L18+L19+L20</f>
        <v>0</v>
      </c>
      <c r="M7" s="65">
        <f>M8+M9+M10+M11+M12+M13+M14+M15+M16+M17+M18+M19+M20</f>
        <v>0.8500000000000002</v>
      </c>
      <c r="N7" s="65"/>
    </row>
    <row r="8" spans="1:14" ht="32.25" customHeight="1">
      <c r="A8" s="64"/>
      <c r="B8" s="61" t="s">
        <v>5</v>
      </c>
      <c r="C8" s="61"/>
      <c r="D8" s="61"/>
      <c r="E8" s="61"/>
      <c r="F8" s="61"/>
      <c r="G8" s="61"/>
      <c r="H8" s="61"/>
      <c r="I8" s="56" t="s">
        <v>6</v>
      </c>
      <c r="J8" s="56"/>
      <c r="K8" s="62">
        <f>M8*12*$I$4</f>
        <v>0</v>
      </c>
      <c r="L8" s="62"/>
      <c r="M8" s="63">
        <v>0.1</v>
      </c>
      <c r="N8" s="63"/>
    </row>
    <row r="9" spans="1:14" ht="45.75" customHeight="1">
      <c r="A9" s="64"/>
      <c r="B9" s="61" t="s">
        <v>7</v>
      </c>
      <c r="C9" s="61"/>
      <c r="D9" s="61"/>
      <c r="E9" s="61"/>
      <c r="F9" s="61"/>
      <c r="G9" s="61"/>
      <c r="H9" s="61"/>
      <c r="I9" s="56" t="s">
        <v>6</v>
      </c>
      <c r="J9" s="56"/>
      <c r="K9" s="62">
        <f>M9*12*$I$4</f>
        <v>0</v>
      </c>
      <c r="L9" s="62"/>
      <c r="M9" s="63">
        <v>0.1</v>
      </c>
      <c r="N9" s="63"/>
    </row>
    <row r="10" spans="1:14" ht="57.75" customHeight="1">
      <c r="A10" s="64"/>
      <c r="B10" s="61" t="s">
        <v>8</v>
      </c>
      <c r="C10" s="61"/>
      <c r="D10" s="61"/>
      <c r="E10" s="61"/>
      <c r="F10" s="61"/>
      <c r="G10" s="61"/>
      <c r="H10" s="61"/>
      <c r="I10" s="56" t="s">
        <v>6</v>
      </c>
      <c r="J10" s="56"/>
      <c r="K10" s="62">
        <f>M10*12*$I$4</f>
        <v>0</v>
      </c>
      <c r="L10" s="62"/>
      <c r="M10" s="63">
        <v>0.1</v>
      </c>
      <c r="N10" s="63"/>
    </row>
    <row r="11" spans="1:14" ht="44.25" customHeight="1">
      <c r="A11" s="64"/>
      <c r="B11" s="61" t="s">
        <v>9</v>
      </c>
      <c r="C11" s="61"/>
      <c r="D11" s="61"/>
      <c r="E11" s="61"/>
      <c r="F11" s="61"/>
      <c r="G11" s="61"/>
      <c r="H11" s="61"/>
      <c r="I11" s="56" t="s">
        <v>6</v>
      </c>
      <c r="J11" s="56"/>
      <c r="K11" s="62">
        <f>M11*12*$I$4</f>
        <v>0</v>
      </c>
      <c r="L11" s="62"/>
      <c r="M11" s="63">
        <v>0.1</v>
      </c>
      <c r="N11" s="63"/>
    </row>
    <row r="12" spans="1:14" ht="42.75" customHeight="1">
      <c r="A12" s="64"/>
      <c r="B12" s="61" t="s">
        <v>10</v>
      </c>
      <c r="C12" s="61"/>
      <c r="D12" s="61"/>
      <c r="E12" s="61"/>
      <c r="F12" s="61"/>
      <c r="G12" s="61"/>
      <c r="H12" s="61"/>
      <c r="I12" s="56" t="s">
        <v>6</v>
      </c>
      <c r="J12" s="56"/>
      <c r="K12" s="62">
        <f>M12*12*$I$4</f>
        <v>0</v>
      </c>
      <c r="L12" s="62"/>
      <c r="M12" s="63"/>
      <c r="N12" s="63"/>
    </row>
    <row r="13" spans="1:14" ht="42" customHeight="1">
      <c r="A13" s="64"/>
      <c r="B13" s="61" t="s">
        <v>11</v>
      </c>
      <c r="C13" s="61"/>
      <c r="D13" s="61"/>
      <c r="E13" s="61"/>
      <c r="F13" s="61"/>
      <c r="G13" s="61"/>
      <c r="H13" s="61"/>
      <c r="I13" s="56" t="s">
        <v>6</v>
      </c>
      <c r="J13" s="56"/>
      <c r="K13" s="62">
        <f>M13*12*$I$4</f>
        <v>0</v>
      </c>
      <c r="L13" s="62"/>
      <c r="M13" s="63"/>
      <c r="N13" s="63"/>
    </row>
    <row r="14" spans="1:14" ht="45.75" customHeight="1">
      <c r="A14" s="64"/>
      <c r="B14" s="61" t="s">
        <v>12</v>
      </c>
      <c r="C14" s="61"/>
      <c r="D14" s="61"/>
      <c r="E14" s="61"/>
      <c r="F14" s="61"/>
      <c r="G14" s="61"/>
      <c r="H14" s="61"/>
      <c r="I14" s="56" t="s">
        <v>6</v>
      </c>
      <c r="J14" s="56"/>
      <c r="K14" s="62">
        <f>M14*12*$I$4</f>
        <v>0</v>
      </c>
      <c r="L14" s="62"/>
      <c r="M14" s="63">
        <v>0.23</v>
      </c>
      <c r="N14" s="63"/>
    </row>
    <row r="15" spans="1:14" ht="46.5" customHeight="1">
      <c r="A15" s="64"/>
      <c r="B15" s="61" t="s">
        <v>13</v>
      </c>
      <c r="C15" s="61"/>
      <c r="D15" s="61"/>
      <c r="E15" s="61"/>
      <c r="F15" s="61"/>
      <c r="G15" s="61"/>
      <c r="H15" s="61"/>
      <c r="I15" s="56" t="s">
        <v>6</v>
      </c>
      <c r="J15" s="56"/>
      <c r="K15" s="62">
        <f>M15*12*$I$4</f>
        <v>0</v>
      </c>
      <c r="L15" s="62"/>
      <c r="M15" s="63">
        <v>0.05</v>
      </c>
      <c r="N15" s="63"/>
    </row>
    <row r="16" spans="1:14" ht="50.25" customHeight="1">
      <c r="A16" s="64"/>
      <c r="B16" s="68" t="s">
        <v>14</v>
      </c>
      <c r="C16" s="68"/>
      <c r="D16" s="68"/>
      <c r="E16" s="68"/>
      <c r="F16" s="68"/>
      <c r="G16" s="68"/>
      <c r="H16" s="68"/>
      <c r="I16" s="56" t="s">
        <v>6</v>
      </c>
      <c r="J16" s="56"/>
      <c r="K16" s="62">
        <f>M16*12*$I$4</f>
        <v>0</v>
      </c>
      <c r="L16" s="62"/>
      <c r="M16" s="63">
        <v>0.01</v>
      </c>
      <c r="N16" s="63"/>
    </row>
    <row r="17" spans="1:14" ht="42" customHeight="1">
      <c r="A17" s="64"/>
      <c r="B17" s="68" t="s">
        <v>15</v>
      </c>
      <c r="C17" s="68"/>
      <c r="D17" s="68"/>
      <c r="E17" s="68"/>
      <c r="F17" s="68"/>
      <c r="G17" s="68"/>
      <c r="H17" s="68"/>
      <c r="I17" s="56" t="s">
        <v>6</v>
      </c>
      <c r="J17" s="56"/>
      <c r="K17" s="62">
        <f>M17*12*$I$4</f>
        <v>0</v>
      </c>
      <c r="L17" s="62"/>
      <c r="M17" s="63">
        <v>0.04</v>
      </c>
      <c r="N17" s="63"/>
    </row>
    <row r="18" spans="1:14" ht="44.25" customHeight="1">
      <c r="A18" s="64"/>
      <c r="B18" s="68" t="s">
        <v>16</v>
      </c>
      <c r="C18" s="68"/>
      <c r="D18" s="68"/>
      <c r="E18" s="68"/>
      <c r="F18" s="68"/>
      <c r="G18" s="68"/>
      <c r="H18" s="68"/>
      <c r="I18" s="56" t="s">
        <v>6</v>
      </c>
      <c r="J18" s="56"/>
      <c r="K18" s="62">
        <f>M18*12*$I$4</f>
        <v>0</v>
      </c>
      <c r="L18" s="62"/>
      <c r="M18" s="63">
        <v>0.04</v>
      </c>
      <c r="N18" s="63"/>
    </row>
    <row r="19" spans="1:14" ht="41.25" customHeight="1">
      <c r="A19" s="64"/>
      <c r="B19" s="68" t="s">
        <v>17</v>
      </c>
      <c r="C19" s="68"/>
      <c r="D19" s="68"/>
      <c r="E19" s="68"/>
      <c r="F19" s="68"/>
      <c r="G19" s="68"/>
      <c r="H19" s="68"/>
      <c r="I19" s="56" t="s">
        <v>6</v>
      </c>
      <c r="J19" s="56"/>
      <c r="K19" s="62">
        <f>M19*12*$I$4</f>
        <v>0</v>
      </c>
      <c r="L19" s="62"/>
      <c r="M19" s="63">
        <v>0.04</v>
      </c>
      <c r="N19" s="63"/>
    </row>
    <row r="20" spans="1:14" ht="41.25" customHeight="1">
      <c r="A20" s="64"/>
      <c r="B20" s="68" t="s">
        <v>18</v>
      </c>
      <c r="C20" s="68"/>
      <c r="D20" s="68"/>
      <c r="E20" s="68"/>
      <c r="F20" s="68"/>
      <c r="G20" s="68"/>
      <c r="H20" s="68"/>
      <c r="I20" s="56" t="s">
        <v>6</v>
      </c>
      <c r="J20" s="56"/>
      <c r="K20" s="62">
        <f>M20*12*$I$4</f>
        <v>0</v>
      </c>
      <c r="L20" s="62"/>
      <c r="M20" s="63">
        <v>0.04</v>
      </c>
      <c r="N20" s="63"/>
    </row>
    <row r="21" spans="1:14" ht="21" customHeight="1">
      <c r="A21" s="67">
        <v>2</v>
      </c>
      <c r="B21" s="57" t="s">
        <v>19</v>
      </c>
      <c r="C21" s="57"/>
      <c r="D21" s="57"/>
      <c r="E21" s="57"/>
      <c r="F21" s="57"/>
      <c r="G21" s="57"/>
      <c r="H21" s="57"/>
      <c r="I21" s="56"/>
      <c r="J21" s="56"/>
      <c r="K21" s="65">
        <f>K22+K23+K24+K25+K26+K27+K28+K29</f>
        <v>0</v>
      </c>
      <c r="L21" s="65">
        <f>L22+L23+L24+L25+L26+L27+L28+L29</f>
        <v>0</v>
      </c>
      <c r="M21" s="65">
        <f>M22+M23+M24+M25+M26+M27+M28+M29</f>
        <v>1.35</v>
      </c>
      <c r="N21" s="65"/>
    </row>
    <row r="22" spans="1:14" ht="15.75" customHeight="1">
      <c r="A22" s="64"/>
      <c r="B22" s="61" t="s">
        <v>20</v>
      </c>
      <c r="C22" s="61"/>
      <c r="D22" s="61"/>
      <c r="E22" s="61"/>
      <c r="F22" s="61"/>
      <c r="G22" s="61"/>
      <c r="H22" s="61"/>
      <c r="I22" s="56">
        <v>0</v>
      </c>
      <c r="J22" s="56"/>
      <c r="K22" s="62">
        <f>M22*12*$I$4</f>
        <v>0</v>
      </c>
      <c r="L22" s="62"/>
      <c r="M22" s="63"/>
      <c r="N22" s="63"/>
    </row>
    <row r="23" spans="1:14" ht="27" customHeight="1">
      <c r="A23" s="64"/>
      <c r="B23" s="61" t="s">
        <v>21</v>
      </c>
      <c r="C23" s="61"/>
      <c r="D23" s="61"/>
      <c r="E23" s="61"/>
      <c r="F23" s="61"/>
      <c r="G23" s="61"/>
      <c r="H23" s="61"/>
      <c r="I23" s="56" t="s">
        <v>22</v>
      </c>
      <c r="J23" s="56"/>
      <c r="K23" s="62">
        <f>M23*12*$I$4</f>
        <v>0</v>
      </c>
      <c r="L23" s="62"/>
      <c r="M23" s="63">
        <v>0.2</v>
      </c>
      <c r="N23" s="63"/>
    </row>
    <row r="24" spans="1:14" ht="28.5" customHeight="1">
      <c r="A24" s="64"/>
      <c r="B24" s="61" t="s">
        <v>23</v>
      </c>
      <c r="C24" s="61"/>
      <c r="D24" s="61"/>
      <c r="E24" s="61"/>
      <c r="F24" s="61"/>
      <c r="G24" s="61"/>
      <c r="H24" s="61"/>
      <c r="I24" s="56" t="s">
        <v>22</v>
      </c>
      <c r="J24" s="56"/>
      <c r="K24" s="62">
        <f>M24*12*$I$4</f>
        <v>0</v>
      </c>
      <c r="L24" s="62"/>
      <c r="M24" s="63">
        <v>0.15</v>
      </c>
      <c r="N24" s="63"/>
    </row>
    <row r="25" spans="1:14" ht="19.5" customHeight="1">
      <c r="A25" s="64"/>
      <c r="B25" s="61" t="s">
        <v>24</v>
      </c>
      <c r="C25" s="61"/>
      <c r="D25" s="61"/>
      <c r="E25" s="61"/>
      <c r="F25" s="61"/>
      <c r="G25" s="61"/>
      <c r="H25" s="61"/>
      <c r="I25" s="56" t="s">
        <v>25</v>
      </c>
      <c r="J25" s="56"/>
      <c r="K25" s="62">
        <f>M25*12*$I$4</f>
        <v>0</v>
      </c>
      <c r="L25" s="62"/>
      <c r="M25" s="63"/>
      <c r="N25" s="63"/>
    </row>
    <row r="26" spans="1:14" ht="34.5" customHeight="1">
      <c r="A26" s="64"/>
      <c r="B26" s="61" t="s">
        <v>26</v>
      </c>
      <c r="C26" s="61"/>
      <c r="D26" s="61"/>
      <c r="E26" s="61"/>
      <c r="F26" s="61"/>
      <c r="G26" s="61"/>
      <c r="H26" s="61"/>
      <c r="I26" s="56" t="s">
        <v>27</v>
      </c>
      <c r="J26" s="56"/>
      <c r="K26" s="62">
        <f>M26*12*$I$4</f>
        <v>0</v>
      </c>
      <c r="L26" s="62"/>
      <c r="M26" s="63"/>
      <c r="N26" s="63"/>
    </row>
    <row r="27" spans="1:14" ht="21" customHeight="1">
      <c r="A27" s="64"/>
      <c r="B27" s="61" t="s">
        <v>28</v>
      </c>
      <c r="C27" s="61"/>
      <c r="D27" s="61"/>
      <c r="E27" s="61"/>
      <c r="F27" s="61"/>
      <c r="G27" s="61"/>
      <c r="H27" s="61"/>
      <c r="I27" s="56" t="s">
        <v>27</v>
      </c>
      <c r="J27" s="56"/>
      <c r="K27" s="62">
        <f>M27*12*$I$4</f>
        <v>0</v>
      </c>
      <c r="L27" s="62"/>
      <c r="M27" s="63"/>
      <c r="N27" s="63"/>
    </row>
    <row r="28" spans="1:14" ht="24.75" customHeight="1">
      <c r="A28" s="64"/>
      <c r="B28" s="61" t="s">
        <v>29</v>
      </c>
      <c r="C28" s="61"/>
      <c r="D28" s="61"/>
      <c r="E28" s="61"/>
      <c r="F28" s="61"/>
      <c r="G28" s="61"/>
      <c r="H28" s="61"/>
      <c r="I28" s="56" t="s">
        <v>27</v>
      </c>
      <c r="J28" s="56"/>
      <c r="K28" s="62">
        <f>M28*12*$I$4</f>
        <v>0</v>
      </c>
      <c r="L28" s="62"/>
      <c r="M28" s="63">
        <v>1</v>
      </c>
      <c r="N28" s="63"/>
    </row>
    <row r="29" spans="1:14" ht="76.5" customHeight="1">
      <c r="A29" s="64"/>
      <c r="B29" s="61" t="s">
        <v>30</v>
      </c>
      <c r="C29" s="61"/>
      <c r="D29" s="61"/>
      <c r="E29" s="61"/>
      <c r="F29" s="61"/>
      <c r="G29" s="61"/>
      <c r="H29" s="61"/>
      <c r="I29" s="56" t="s">
        <v>31</v>
      </c>
      <c r="J29" s="56"/>
      <c r="K29" s="62">
        <f>M29*12*$I$4</f>
        <v>0</v>
      </c>
      <c r="L29" s="62"/>
      <c r="M29" s="63"/>
      <c r="N29" s="63"/>
    </row>
    <row r="30" spans="1:14" ht="12" customHeight="1">
      <c r="A30" s="66">
        <v>3</v>
      </c>
      <c r="B30" s="57" t="s">
        <v>32</v>
      </c>
      <c r="C30" s="57"/>
      <c r="D30" s="57"/>
      <c r="E30" s="57"/>
      <c r="F30" s="57"/>
      <c r="G30" s="57"/>
      <c r="H30" s="57"/>
      <c r="I30" s="56"/>
      <c r="J30" s="56"/>
      <c r="K30" s="65">
        <f>K31+K32+K33+K34+K35</f>
        <v>0</v>
      </c>
      <c r="L30" s="65">
        <f>L31+L32+L33+L34+L35</f>
        <v>0</v>
      </c>
      <c r="M30" s="65">
        <f>M31+M32+M33+M34+M35</f>
        <v>0.04</v>
      </c>
      <c r="N30" s="65"/>
    </row>
    <row r="31" spans="1:14" ht="12" customHeight="1">
      <c r="A31" s="64"/>
      <c r="B31" s="61" t="s">
        <v>33</v>
      </c>
      <c r="C31" s="61"/>
      <c r="D31" s="61"/>
      <c r="E31" s="61"/>
      <c r="F31" s="61"/>
      <c r="G31" s="61"/>
      <c r="H31" s="61"/>
      <c r="I31" s="56"/>
      <c r="J31" s="56"/>
      <c r="K31" s="62">
        <f>M31*12*$I$4</f>
        <v>0</v>
      </c>
      <c r="L31" s="62"/>
      <c r="M31" s="63">
        <v>0.01</v>
      </c>
      <c r="N31" s="63"/>
    </row>
    <row r="32" spans="1:14" ht="13.5" customHeight="1">
      <c r="A32" s="58"/>
      <c r="B32" s="61" t="s">
        <v>34</v>
      </c>
      <c r="C32" s="61"/>
      <c r="D32" s="61"/>
      <c r="E32" s="61"/>
      <c r="F32" s="61"/>
      <c r="G32" s="61"/>
      <c r="H32" s="61"/>
      <c r="I32" s="56" t="s">
        <v>35</v>
      </c>
      <c r="J32" s="56"/>
      <c r="K32" s="62">
        <f>M32*12*$I$4</f>
        <v>0</v>
      </c>
      <c r="L32" s="62"/>
      <c r="M32" s="62">
        <v>0.02</v>
      </c>
      <c r="N32" s="62"/>
    </row>
    <row r="33" spans="1:14" ht="11.25" customHeight="1">
      <c r="A33" s="58"/>
      <c r="B33" s="61" t="s">
        <v>36</v>
      </c>
      <c r="C33" s="61"/>
      <c r="D33" s="61"/>
      <c r="E33" s="61"/>
      <c r="F33" s="61"/>
      <c r="G33" s="61"/>
      <c r="H33" s="61"/>
      <c r="I33" s="56" t="s">
        <v>35</v>
      </c>
      <c r="J33" s="56"/>
      <c r="K33" s="62">
        <f>M33*12*$I$4</f>
        <v>0</v>
      </c>
      <c r="L33" s="62"/>
      <c r="M33" s="62"/>
      <c r="N33" s="62"/>
    </row>
    <row r="34" spans="1:14" ht="35.25" customHeight="1">
      <c r="A34" s="58"/>
      <c r="B34" s="61" t="s">
        <v>37</v>
      </c>
      <c r="C34" s="61"/>
      <c r="D34" s="61"/>
      <c r="E34" s="61"/>
      <c r="F34" s="61"/>
      <c r="G34" s="61"/>
      <c r="H34" s="61"/>
      <c r="I34" s="56" t="s">
        <v>38</v>
      </c>
      <c r="J34" s="56"/>
      <c r="K34" s="62">
        <f>M34*12*$I$4</f>
        <v>0</v>
      </c>
      <c r="L34" s="62"/>
      <c r="M34" s="62"/>
      <c r="N34" s="62"/>
    </row>
    <row r="35" spans="1:14" ht="14.25" customHeight="1">
      <c r="A35" s="58"/>
      <c r="B35" s="61" t="s">
        <v>39</v>
      </c>
      <c r="C35" s="61"/>
      <c r="D35" s="61"/>
      <c r="E35" s="61"/>
      <c r="F35" s="61"/>
      <c r="G35" s="61"/>
      <c r="H35" s="61"/>
      <c r="I35" s="56" t="s">
        <v>35</v>
      </c>
      <c r="J35" s="56"/>
      <c r="K35" s="62">
        <f>M35*12*$I$4</f>
        <v>0</v>
      </c>
      <c r="L35" s="62"/>
      <c r="M35" s="62">
        <v>0.01</v>
      </c>
      <c r="N35" s="62"/>
    </row>
    <row r="36" spans="1:14" ht="14.25" customHeight="1">
      <c r="A36" s="58"/>
      <c r="B36" s="57" t="s">
        <v>40</v>
      </c>
      <c r="C36" s="57"/>
      <c r="D36" s="57"/>
      <c r="E36" s="57"/>
      <c r="F36" s="57"/>
      <c r="G36" s="57"/>
      <c r="H36" s="57"/>
      <c r="I36" s="56"/>
      <c r="J36" s="56"/>
      <c r="K36" s="55">
        <f>K37+K38+K39+K40+K41+K42+K43</f>
        <v>0</v>
      </c>
      <c r="L36" s="55">
        <f>L37+L38+L39+L40+L41+L42+L43</f>
        <v>0</v>
      </c>
      <c r="M36" s="55">
        <f>M37+M38+M39+M40+M41+M42+M43</f>
        <v>0</v>
      </c>
      <c r="N36" s="55"/>
    </row>
    <row r="37" spans="1:14" ht="12.75" customHeight="1">
      <c r="A37" s="58"/>
      <c r="B37" s="61" t="s">
        <v>41</v>
      </c>
      <c r="C37" s="61"/>
      <c r="D37" s="61"/>
      <c r="E37" s="61"/>
      <c r="F37" s="61"/>
      <c r="G37" s="61"/>
      <c r="H37" s="61"/>
      <c r="I37" s="56"/>
      <c r="J37" s="56"/>
      <c r="K37" s="62">
        <f>M37*12*$I$4</f>
        <v>0</v>
      </c>
      <c r="L37" s="62"/>
      <c r="M37" s="62"/>
      <c r="N37" s="62"/>
    </row>
    <row r="38" spans="1:14" ht="15.75" customHeight="1">
      <c r="A38" s="58"/>
      <c r="B38" s="61" t="s">
        <v>42</v>
      </c>
      <c r="C38" s="61"/>
      <c r="D38" s="61"/>
      <c r="E38" s="61"/>
      <c r="F38" s="61"/>
      <c r="G38" s="61"/>
      <c r="H38" s="61"/>
      <c r="I38" s="56" t="s">
        <v>43</v>
      </c>
      <c r="J38" s="56"/>
      <c r="K38" s="62">
        <f>M38*12*$I$4</f>
        <v>0</v>
      </c>
      <c r="L38" s="62"/>
      <c r="M38" s="62"/>
      <c r="N38" s="62"/>
    </row>
    <row r="39" spans="1:14" ht="18" customHeight="1">
      <c r="A39" s="58"/>
      <c r="B39" s="61" t="s">
        <v>44</v>
      </c>
      <c r="C39" s="61"/>
      <c r="D39" s="61"/>
      <c r="E39" s="61"/>
      <c r="F39" s="61"/>
      <c r="G39" s="61"/>
      <c r="H39" s="61"/>
      <c r="I39" s="56" t="s">
        <v>45</v>
      </c>
      <c r="J39" s="56"/>
      <c r="K39" s="62">
        <f>M39*12*$I$4</f>
        <v>0</v>
      </c>
      <c r="L39" s="62"/>
      <c r="M39" s="62"/>
      <c r="N39" s="62"/>
    </row>
    <row r="40" spans="1:14" ht="15" customHeight="1">
      <c r="A40" s="58"/>
      <c r="B40" s="61" t="s">
        <v>46</v>
      </c>
      <c r="C40" s="61"/>
      <c r="D40" s="61"/>
      <c r="E40" s="61"/>
      <c r="F40" s="61"/>
      <c r="G40" s="61"/>
      <c r="H40" s="61"/>
      <c r="I40" s="56" t="s">
        <v>45</v>
      </c>
      <c r="J40" s="56"/>
      <c r="K40" s="62">
        <f>M40*12*$I$4</f>
        <v>0</v>
      </c>
      <c r="L40" s="62"/>
      <c r="M40" s="62"/>
      <c r="N40" s="62"/>
    </row>
    <row r="41" spans="1:14" ht="20.25" customHeight="1">
      <c r="A41" s="58"/>
      <c r="B41" s="61" t="s">
        <v>47</v>
      </c>
      <c r="C41" s="61"/>
      <c r="D41" s="61"/>
      <c r="E41" s="61"/>
      <c r="F41" s="61"/>
      <c r="G41" s="61"/>
      <c r="H41" s="61"/>
      <c r="I41" s="56" t="s">
        <v>45</v>
      </c>
      <c r="J41" s="56"/>
      <c r="K41" s="62">
        <f>M41*12*$I$4</f>
        <v>0</v>
      </c>
      <c r="L41" s="62"/>
      <c r="M41" s="62"/>
      <c r="N41" s="62"/>
    </row>
    <row r="42" spans="1:14" ht="16.5" customHeight="1">
      <c r="A42" s="58"/>
      <c r="B42" s="61" t="s">
        <v>48</v>
      </c>
      <c r="C42" s="61"/>
      <c r="D42" s="61"/>
      <c r="E42" s="61"/>
      <c r="F42" s="61"/>
      <c r="G42" s="61"/>
      <c r="H42" s="61"/>
      <c r="I42" s="56" t="s">
        <v>45</v>
      </c>
      <c r="J42" s="56"/>
      <c r="K42" s="62">
        <f>M42*12*$I$4</f>
        <v>0</v>
      </c>
      <c r="L42" s="62"/>
      <c r="M42" s="62"/>
      <c r="N42" s="62"/>
    </row>
    <row r="43" spans="1:14" ht="15">
      <c r="A43" s="58"/>
      <c r="B43" s="61" t="s">
        <v>49</v>
      </c>
      <c r="C43" s="61"/>
      <c r="D43" s="61"/>
      <c r="E43" s="61"/>
      <c r="F43" s="61"/>
      <c r="G43" s="61"/>
      <c r="H43" s="61"/>
      <c r="I43" s="56" t="s">
        <v>35</v>
      </c>
      <c r="J43" s="56"/>
      <c r="K43" s="62">
        <f>M43*12*$I$4</f>
        <v>0</v>
      </c>
      <c r="L43" s="62"/>
      <c r="M43" s="62"/>
      <c r="N43" s="62"/>
    </row>
    <row r="44" spans="1:14" ht="15">
      <c r="A44" s="58"/>
      <c r="B44" s="61"/>
      <c r="C44" s="61"/>
      <c r="D44" s="61"/>
      <c r="E44" s="61"/>
      <c r="F44" s="61"/>
      <c r="G44" s="61"/>
      <c r="H44" s="61"/>
      <c r="I44" s="56"/>
      <c r="J44" s="56"/>
      <c r="K44" s="62">
        <f>M44*12*$I$4</f>
        <v>0</v>
      </c>
      <c r="L44" s="62"/>
      <c r="M44" s="62"/>
      <c r="N44" s="62"/>
    </row>
    <row r="45" spans="1:14" ht="10.5" customHeight="1">
      <c r="A45" s="58"/>
      <c r="B45" s="57" t="s">
        <v>50</v>
      </c>
      <c r="C45" s="57"/>
      <c r="D45" s="57"/>
      <c r="E45" s="57"/>
      <c r="F45" s="57"/>
      <c r="G45" s="57"/>
      <c r="H45" s="57"/>
      <c r="I45" s="56"/>
      <c r="J45" s="56"/>
      <c r="K45" s="55">
        <f>K46+K47+K48+K49+K50</f>
        <v>0</v>
      </c>
      <c r="L45" s="55">
        <f>L46+L47+L48+L49+L50</f>
        <v>0</v>
      </c>
      <c r="M45" s="55">
        <f>M46+M47+M48+M49+M50</f>
        <v>0</v>
      </c>
      <c r="N45" s="55"/>
    </row>
    <row r="46" spans="1:14" ht="15">
      <c r="A46" s="58"/>
      <c r="B46" s="61" t="s">
        <v>51</v>
      </c>
      <c r="C46" s="61"/>
      <c r="D46" s="61"/>
      <c r="E46" s="61"/>
      <c r="F46" s="61"/>
      <c r="G46" s="61"/>
      <c r="H46" s="61"/>
      <c r="I46" s="56" t="s">
        <v>45</v>
      </c>
      <c r="J46" s="56"/>
      <c r="K46" s="62">
        <f>M46*12*$I$4</f>
        <v>0</v>
      </c>
      <c r="L46" s="62"/>
      <c r="M46" s="62"/>
      <c r="N46" s="62"/>
    </row>
    <row r="47" spans="1:14" ht="15">
      <c r="A47" s="58"/>
      <c r="B47" s="61" t="s">
        <v>52</v>
      </c>
      <c r="C47" s="61"/>
      <c r="D47" s="61"/>
      <c r="E47" s="61"/>
      <c r="F47" s="61"/>
      <c r="G47" s="61"/>
      <c r="H47" s="61"/>
      <c r="I47" s="56" t="s">
        <v>45</v>
      </c>
      <c r="J47" s="56"/>
      <c r="K47" s="62">
        <f>M47*12*$I$4</f>
        <v>0</v>
      </c>
      <c r="L47" s="62"/>
      <c r="M47" s="62"/>
      <c r="N47" s="62"/>
    </row>
    <row r="48" spans="1:14" ht="15">
      <c r="A48" s="58"/>
      <c r="B48" s="61" t="s">
        <v>53</v>
      </c>
      <c r="C48" s="61"/>
      <c r="D48" s="61"/>
      <c r="E48" s="61"/>
      <c r="F48" s="61"/>
      <c r="G48" s="61"/>
      <c r="H48" s="61"/>
      <c r="I48" s="56" t="s">
        <v>45</v>
      </c>
      <c r="J48" s="56"/>
      <c r="K48" s="62">
        <f>M48*12*$I$4</f>
        <v>0</v>
      </c>
      <c r="L48" s="62"/>
      <c r="M48" s="62"/>
      <c r="N48" s="62"/>
    </row>
    <row r="49" spans="1:14" ht="15">
      <c r="A49" s="58"/>
      <c r="B49" s="61" t="s">
        <v>54</v>
      </c>
      <c r="C49" s="61"/>
      <c r="D49" s="61"/>
      <c r="E49" s="61"/>
      <c r="F49" s="61"/>
      <c r="G49" s="61"/>
      <c r="H49" s="61"/>
      <c r="I49" s="56" t="s">
        <v>35</v>
      </c>
      <c r="J49" s="56"/>
      <c r="K49" s="62">
        <f>M49*12*$I$4</f>
        <v>0</v>
      </c>
      <c r="L49" s="62"/>
      <c r="M49" s="62"/>
      <c r="N49" s="62"/>
    </row>
    <row r="50" spans="1:14" ht="15">
      <c r="A50" s="58"/>
      <c r="B50" s="61" t="s">
        <v>55</v>
      </c>
      <c r="C50" s="61"/>
      <c r="D50" s="61"/>
      <c r="E50" s="61"/>
      <c r="F50" s="61"/>
      <c r="G50" s="61"/>
      <c r="H50" s="61"/>
      <c r="I50" s="56" t="s">
        <v>45</v>
      </c>
      <c r="J50" s="56"/>
      <c r="K50" s="62">
        <f>M50*12*$I$4</f>
        <v>0</v>
      </c>
      <c r="L50" s="62"/>
      <c r="M50" s="62"/>
      <c r="N50" s="62"/>
    </row>
    <row r="51" spans="1:14" ht="11.25" customHeight="1">
      <c r="A51" s="58"/>
      <c r="B51" s="57" t="s">
        <v>56</v>
      </c>
      <c r="C51" s="57"/>
      <c r="D51" s="57"/>
      <c r="E51" s="57"/>
      <c r="F51" s="57"/>
      <c r="G51" s="57"/>
      <c r="H51" s="57"/>
      <c r="I51" s="56"/>
      <c r="J51" s="56"/>
      <c r="K51" s="55">
        <f>K52+K53</f>
        <v>0</v>
      </c>
      <c r="L51" s="55">
        <f>L52+L53</f>
        <v>0</v>
      </c>
      <c r="M51" s="55">
        <f>M52+M53</f>
        <v>0</v>
      </c>
      <c r="N51" s="55"/>
    </row>
    <row r="52" spans="1:14" ht="27.75" customHeight="1">
      <c r="A52" s="58"/>
      <c r="B52" s="30" t="s">
        <v>71</v>
      </c>
      <c r="C52" s="30"/>
      <c r="D52" s="30"/>
      <c r="E52" s="30"/>
      <c r="F52" s="30"/>
      <c r="G52" s="30"/>
      <c r="H52" s="30"/>
      <c r="I52" s="56" t="s">
        <v>82</v>
      </c>
      <c r="J52" s="56"/>
      <c r="K52" s="62">
        <f>M52*12*$I$4</f>
        <v>0</v>
      </c>
      <c r="L52" s="62"/>
      <c r="M52" s="62">
        <v>0</v>
      </c>
      <c r="N52" s="62"/>
    </row>
    <row r="53" spans="1:14" ht="43.5" customHeight="1">
      <c r="A53" s="58"/>
      <c r="B53" s="30" t="s">
        <v>72</v>
      </c>
      <c r="C53" s="30"/>
      <c r="D53" s="30"/>
      <c r="E53" s="30"/>
      <c r="F53" s="30"/>
      <c r="G53" s="30"/>
      <c r="H53" s="30"/>
      <c r="I53" s="56" t="s">
        <v>6</v>
      </c>
      <c r="J53" s="56"/>
      <c r="K53" s="62">
        <f>M53*12*$I$4</f>
        <v>0</v>
      </c>
      <c r="L53" s="62"/>
      <c r="M53" s="62"/>
      <c r="N53" s="62"/>
    </row>
    <row r="54" spans="1:14" ht="45.75" customHeight="1">
      <c r="A54" s="58"/>
      <c r="B54" s="61" t="s">
        <v>57</v>
      </c>
      <c r="C54" s="61"/>
      <c r="D54" s="61"/>
      <c r="E54" s="61"/>
      <c r="F54" s="61"/>
      <c r="G54" s="61"/>
      <c r="H54" s="61"/>
      <c r="I54" s="56" t="s">
        <v>6</v>
      </c>
      <c r="J54" s="56"/>
      <c r="K54" s="55">
        <f>M54*12*$I$4</f>
        <v>0</v>
      </c>
      <c r="L54" s="55"/>
      <c r="M54" s="59">
        <v>0.03</v>
      </c>
      <c r="N54" s="59"/>
    </row>
    <row r="55" spans="1:14" ht="35.25" customHeight="1">
      <c r="A55" s="58"/>
      <c r="B55" s="61" t="s">
        <v>58</v>
      </c>
      <c r="C55" s="61"/>
      <c r="D55" s="61"/>
      <c r="E55" s="61"/>
      <c r="F55" s="61"/>
      <c r="G55" s="61"/>
      <c r="H55" s="61"/>
      <c r="I55" s="56" t="s">
        <v>59</v>
      </c>
      <c r="J55" s="56"/>
      <c r="K55" s="55">
        <f>M55*12*$I$4</f>
        <v>0</v>
      </c>
      <c r="L55" s="55"/>
      <c r="M55" s="59">
        <v>0.1</v>
      </c>
      <c r="N55" s="59"/>
    </row>
    <row r="56" spans="1:14" ht="15">
      <c r="A56" s="60">
        <v>4</v>
      </c>
      <c r="B56" s="57" t="s">
        <v>60</v>
      </c>
      <c r="C56" s="57"/>
      <c r="D56" s="57"/>
      <c r="E56" s="57"/>
      <c r="F56" s="57"/>
      <c r="G56" s="57"/>
      <c r="H56" s="57"/>
      <c r="I56" s="56"/>
      <c r="J56" s="56"/>
      <c r="K56" s="55">
        <f>M56*12*$I$4</f>
        <v>0</v>
      </c>
      <c r="L56" s="55"/>
      <c r="M56" s="59">
        <v>1.63</v>
      </c>
      <c r="N56" s="59"/>
    </row>
    <row r="57" spans="1:14" ht="29.25" customHeight="1">
      <c r="A57" s="58">
        <v>5</v>
      </c>
      <c r="B57" s="57" t="s">
        <v>61</v>
      </c>
      <c r="C57" s="57"/>
      <c r="D57" s="57"/>
      <c r="E57" s="57"/>
      <c r="F57" s="57"/>
      <c r="G57" s="57"/>
      <c r="H57" s="57"/>
      <c r="I57" s="56" t="s">
        <v>62</v>
      </c>
      <c r="J57" s="56"/>
      <c r="K57" s="55">
        <f>M57*12*$I$4</f>
        <v>0</v>
      </c>
      <c r="L57" s="55"/>
      <c r="M57" s="59">
        <v>2.76</v>
      </c>
      <c r="N57" s="59"/>
    </row>
    <row r="58" spans="1:14" ht="15" customHeight="1">
      <c r="A58" s="58"/>
      <c r="B58" s="57" t="s">
        <v>70</v>
      </c>
      <c r="C58" s="57"/>
      <c r="D58" s="57"/>
      <c r="E58" s="57"/>
      <c r="F58" s="57"/>
      <c r="G58" s="57"/>
      <c r="H58" s="57"/>
      <c r="I58" s="56"/>
      <c r="J58" s="56"/>
      <c r="K58" s="55">
        <f>K57+K56+K55+K54+K51+K45+K36+K30+K21+K7</f>
        <v>0</v>
      </c>
      <c r="L58" s="55">
        <f>L57+L56+L55+L54+L51+L45+L36+L30+L21+L7</f>
        <v>0</v>
      </c>
      <c r="M58" s="55">
        <f>M57+M56+M55+M54+M51+M45+M36+M30+M21+M7</f>
        <v>6.760000000000001</v>
      </c>
      <c r="N58" s="55"/>
    </row>
    <row r="59" spans="1:14" ht="12.75" customHeight="1">
      <c r="A59" s="9"/>
      <c r="B59" s="49" t="s">
        <v>77</v>
      </c>
      <c r="C59" s="49"/>
      <c r="D59" s="49"/>
      <c r="E59" s="49"/>
      <c r="F59" s="49"/>
      <c r="G59" s="49"/>
      <c r="H59" s="49"/>
      <c r="I59" s="7"/>
      <c r="J59" s="7"/>
      <c r="K59" s="10"/>
      <c r="L59" s="10"/>
      <c r="M59" s="10"/>
      <c r="N59" s="10"/>
    </row>
    <row r="60" spans="1:14" ht="21" customHeight="1">
      <c r="A60" s="13"/>
      <c r="B60" s="37" t="s">
        <v>78</v>
      </c>
      <c r="C60" s="37"/>
      <c r="D60" s="37"/>
      <c r="E60" s="37"/>
      <c r="F60" s="37"/>
      <c r="G60" s="37"/>
      <c r="H60" s="37"/>
      <c r="I60" s="38" t="s">
        <v>79</v>
      </c>
      <c r="J60" s="38"/>
      <c r="K60" s="38"/>
      <c r="L60" s="38"/>
      <c r="M60" s="39">
        <v>0.06</v>
      </c>
      <c r="N60" s="39"/>
    </row>
    <row r="61" spans="1:14" ht="12.75" customHeight="1">
      <c r="A61" s="6"/>
      <c r="B61" s="40" t="s">
        <v>80</v>
      </c>
      <c r="C61" s="40"/>
      <c r="D61" s="40"/>
      <c r="E61" s="40"/>
      <c r="F61" s="40"/>
      <c r="G61" s="40"/>
      <c r="H61" s="40"/>
      <c r="I61" s="41" t="s">
        <v>35</v>
      </c>
      <c r="J61" s="41"/>
      <c r="K61" s="41"/>
      <c r="L61" s="41"/>
      <c r="M61" s="42">
        <v>0.25</v>
      </c>
      <c r="N61" s="42"/>
    </row>
    <row r="62" spans="1:14" ht="13.5" customHeight="1">
      <c r="A62" s="6"/>
      <c r="B62" s="40" t="s">
        <v>81</v>
      </c>
      <c r="C62" s="40"/>
      <c r="D62" s="40"/>
      <c r="E62" s="40"/>
      <c r="F62" s="40"/>
      <c r="G62" s="40"/>
      <c r="H62" s="40"/>
      <c r="I62" s="41" t="s">
        <v>35</v>
      </c>
      <c r="J62" s="41"/>
      <c r="K62" s="41"/>
      <c r="L62" s="41"/>
      <c r="M62" s="42">
        <v>0.1</v>
      </c>
      <c r="N62" s="42"/>
    </row>
    <row r="63" spans="2:8" ht="15">
      <c r="B63" s="50"/>
      <c r="C63" s="50"/>
      <c r="D63" s="50"/>
      <c r="E63" s="50"/>
      <c r="F63" s="50"/>
      <c r="G63" s="50"/>
      <c r="H63" s="50"/>
    </row>
    <row r="64" spans="2:8" ht="15">
      <c r="B64" s="50"/>
      <c r="C64" s="50"/>
      <c r="D64" s="50"/>
      <c r="E64" s="50"/>
      <c r="F64" s="50"/>
      <c r="G64" s="50"/>
      <c r="H64" s="50"/>
    </row>
    <row r="65" spans="2:8" ht="15">
      <c r="B65" s="50"/>
      <c r="C65" s="50"/>
      <c r="D65" s="50"/>
      <c r="E65" s="50"/>
      <c r="F65" s="50"/>
      <c r="G65" s="50"/>
      <c r="H65" s="50"/>
    </row>
    <row r="66" spans="2:14" ht="15">
      <c r="B66" s="53"/>
      <c r="C66" s="53"/>
      <c r="D66" s="53"/>
      <c r="E66" s="53"/>
      <c r="F66" s="53"/>
      <c r="G66" s="53"/>
      <c r="H66" s="53"/>
      <c r="I66" s="52"/>
      <c r="J66" s="52"/>
      <c r="K66" s="52"/>
      <c r="L66" s="52"/>
      <c r="M66" s="54"/>
      <c r="N66" s="54"/>
    </row>
    <row r="67" spans="2:14" ht="15">
      <c r="B67" s="53"/>
      <c r="C67" s="53"/>
      <c r="D67" s="53"/>
      <c r="E67" s="53"/>
      <c r="F67" s="53"/>
      <c r="G67" s="53"/>
      <c r="H67" s="53"/>
      <c r="I67" s="52"/>
      <c r="J67" s="52"/>
      <c r="K67" s="52"/>
      <c r="L67" s="52"/>
      <c r="M67" s="54"/>
      <c r="N67" s="54"/>
    </row>
    <row r="68" spans="2:14" ht="15">
      <c r="B68" s="53"/>
      <c r="C68" s="53"/>
      <c r="D68" s="53"/>
      <c r="E68" s="53"/>
      <c r="F68" s="53"/>
      <c r="G68" s="53"/>
      <c r="H68" s="53"/>
      <c r="I68" s="52"/>
      <c r="J68" s="52"/>
      <c r="K68" s="52"/>
      <c r="L68" s="52"/>
      <c r="M68" s="54"/>
      <c r="N68" s="54"/>
    </row>
    <row r="69" spans="2:14" ht="15">
      <c r="B69" s="53"/>
      <c r="C69" s="53"/>
      <c r="D69" s="53"/>
      <c r="E69" s="53"/>
      <c r="F69" s="53"/>
      <c r="G69" s="53"/>
      <c r="H69" s="53"/>
      <c r="I69" s="52"/>
      <c r="J69" s="52"/>
      <c r="K69" s="52"/>
      <c r="L69" s="52"/>
      <c r="M69" s="54"/>
      <c r="N69" s="54"/>
    </row>
    <row r="70" spans="2:14" ht="15">
      <c r="B70" s="53"/>
      <c r="C70" s="53"/>
      <c r="D70" s="53"/>
      <c r="E70" s="53"/>
      <c r="F70" s="53"/>
      <c r="G70" s="53"/>
      <c r="H70" s="53"/>
      <c r="I70" s="52"/>
      <c r="J70" s="52"/>
      <c r="K70" s="52"/>
      <c r="L70" s="52"/>
      <c r="M70" s="54"/>
      <c r="N70" s="54"/>
    </row>
    <row r="71" spans="2:14" ht="15">
      <c r="B71" s="53"/>
      <c r="C71" s="53"/>
      <c r="D71" s="53"/>
      <c r="E71" s="53"/>
      <c r="F71" s="53"/>
      <c r="G71" s="53"/>
      <c r="H71" s="53"/>
      <c r="I71" s="52"/>
      <c r="J71" s="52"/>
      <c r="K71" s="52"/>
      <c r="L71" s="52"/>
      <c r="M71" s="54"/>
      <c r="N71" s="54"/>
    </row>
    <row r="72" spans="2:14" ht="15">
      <c r="B72" s="53"/>
      <c r="C72" s="53"/>
      <c r="D72" s="53"/>
      <c r="E72" s="53"/>
      <c r="F72" s="53"/>
      <c r="G72" s="53"/>
      <c r="H72" s="53"/>
      <c r="I72" s="52"/>
      <c r="J72" s="52"/>
      <c r="K72" s="52"/>
      <c r="L72" s="52"/>
      <c r="M72" s="54"/>
      <c r="N72" s="54"/>
    </row>
    <row r="73" spans="2:14" ht="15">
      <c r="B73" s="53"/>
      <c r="C73" s="53"/>
      <c r="D73" s="53"/>
      <c r="E73" s="53"/>
      <c r="F73" s="53"/>
      <c r="G73" s="53"/>
      <c r="H73" s="53"/>
      <c r="I73" s="52"/>
      <c r="J73" s="52"/>
      <c r="K73" s="52"/>
      <c r="L73" s="52"/>
      <c r="M73" s="54"/>
      <c r="N73" s="54"/>
    </row>
    <row r="74" spans="2:14" ht="15">
      <c r="B74" s="53"/>
      <c r="C74" s="53"/>
      <c r="D74" s="53"/>
      <c r="E74" s="53"/>
      <c r="F74" s="53"/>
      <c r="G74" s="53"/>
      <c r="H74" s="53"/>
      <c r="I74" s="52"/>
      <c r="J74" s="52"/>
      <c r="K74" s="52"/>
      <c r="L74" s="52"/>
      <c r="M74" s="54"/>
      <c r="N74" s="54"/>
    </row>
    <row r="75" spans="2:14" ht="15">
      <c r="B75" s="53"/>
      <c r="C75" s="53"/>
      <c r="D75" s="53"/>
      <c r="E75" s="53"/>
      <c r="F75" s="53"/>
      <c r="G75" s="53"/>
      <c r="H75" s="53"/>
      <c r="I75" s="52"/>
      <c r="J75" s="52"/>
      <c r="K75" s="52"/>
      <c r="L75" s="52"/>
      <c r="M75" s="54"/>
      <c r="N75" s="54"/>
    </row>
    <row r="76" spans="2:14" ht="15">
      <c r="B76" s="53"/>
      <c r="C76" s="53"/>
      <c r="D76" s="53"/>
      <c r="E76" s="53"/>
      <c r="F76" s="53"/>
      <c r="G76" s="53"/>
      <c r="H76" s="53"/>
      <c r="I76" s="52"/>
      <c r="J76" s="52"/>
      <c r="K76" s="52"/>
      <c r="L76" s="52"/>
      <c r="M76" s="54"/>
      <c r="N76" s="54"/>
    </row>
    <row r="77" spans="2:14" ht="15">
      <c r="B77" s="53"/>
      <c r="C77" s="53"/>
      <c r="D77" s="53"/>
      <c r="E77" s="53"/>
      <c r="F77" s="53"/>
      <c r="G77" s="53"/>
      <c r="H77" s="53"/>
      <c r="I77" s="52"/>
      <c r="J77" s="52"/>
      <c r="K77" s="52"/>
      <c r="L77" s="52"/>
      <c r="M77" s="54"/>
      <c r="N77" s="54"/>
    </row>
    <row r="78" spans="2:14" ht="15">
      <c r="B78" s="53"/>
      <c r="C78" s="53"/>
      <c r="D78" s="53"/>
      <c r="E78" s="53"/>
      <c r="F78" s="53"/>
      <c r="G78" s="53"/>
      <c r="H78" s="53"/>
      <c r="I78" s="52"/>
      <c r="J78" s="52"/>
      <c r="K78" s="52"/>
      <c r="L78" s="52"/>
      <c r="M78" s="54"/>
      <c r="N78" s="54"/>
    </row>
    <row r="79" spans="2:14" ht="15">
      <c r="B79" s="53"/>
      <c r="C79" s="53"/>
      <c r="D79" s="53"/>
      <c r="E79" s="53"/>
      <c r="F79" s="53"/>
      <c r="G79" s="53"/>
      <c r="H79" s="53"/>
      <c r="I79" s="52"/>
      <c r="J79" s="52"/>
      <c r="K79" s="52"/>
      <c r="L79" s="52"/>
      <c r="M79" s="54"/>
      <c r="N79" s="54"/>
    </row>
    <row r="80" spans="2:14" ht="15">
      <c r="B80" s="53"/>
      <c r="C80" s="53"/>
      <c r="D80" s="53"/>
      <c r="E80" s="53"/>
      <c r="F80" s="53"/>
      <c r="G80" s="53"/>
      <c r="H80" s="53"/>
      <c r="I80" s="52"/>
      <c r="J80" s="52"/>
      <c r="K80" s="52"/>
      <c r="L80" s="52"/>
      <c r="M80" s="54"/>
      <c r="N80" s="54"/>
    </row>
    <row r="81" spans="2:14" ht="15">
      <c r="B81" s="53"/>
      <c r="C81" s="53"/>
      <c r="D81" s="53"/>
      <c r="E81" s="53"/>
      <c r="F81" s="53"/>
      <c r="G81" s="53"/>
      <c r="H81" s="53"/>
      <c r="I81" s="52"/>
      <c r="J81" s="52"/>
      <c r="K81" s="52"/>
      <c r="L81" s="52"/>
      <c r="M81" s="54"/>
      <c r="N81" s="54"/>
    </row>
    <row r="82" spans="2:14" ht="15">
      <c r="B82" s="53"/>
      <c r="C82" s="53"/>
      <c r="D82" s="53"/>
      <c r="E82" s="53"/>
      <c r="F82" s="53"/>
      <c r="G82" s="53"/>
      <c r="H82" s="53"/>
      <c r="I82" s="52"/>
      <c r="J82" s="52"/>
      <c r="K82" s="52"/>
      <c r="L82" s="52"/>
      <c r="M82" s="54"/>
      <c r="N82" s="54"/>
    </row>
    <row r="83" spans="2:14" ht="15">
      <c r="B83" s="53"/>
      <c r="C83" s="53"/>
      <c r="D83" s="53"/>
      <c r="E83" s="53"/>
      <c r="F83" s="53"/>
      <c r="G83" s="53"/>
      <c r="H83" s="53"/>
      <c r="I83" s="52"/>
      <c r="J83" s="52"/>
      <c r="K83" s="52"/>
      <c r="L83" s="52"/>
      <c r="M83" s="54"/>
      <c r="N83" s="54"/>
    </row>
    <row r="84" spans="2:14" ht="15">
      <c r="B84" s="53"/>
      <c r="C84" s="53"/>
      <c r="D84" s="53"/>
      <c r="E84" s="53"/>
      <c r="F84" s="53"/>
      <c r="G84" s="53"/>
      <c r="H84" s="53"/>
      <c r="I84" s="52"/>
      <c r="J84" s="52"/>
      <c r="K84" s="52"/>
      <c r="L84" s="52"/>
      <c r="M84" s="54"/>
      <c r="N84" s="54"/>
    </row>
    <row r="85" spans="2:14" ht="15">
      <c r="B85" s="53"/>
      <c r="C85" s="53"/>
      <c r="D85" s="53"/>
      <c r="E85" s="53"/>
      <c r="F85" s="53"/>
      <c r="G85" s="53"/>
      <c r="H85" s="53"/>
      <c r="I85" s="52"/>
      <c r="J85" s="52"/>
      <c r="K85" s="52"/>
      <c r="L85" s="52"/>
      <c r="M85" s="54"/>
      <c r="N85" s="54"/>
    </row>
    <row r="86" spans="2:14" ht="15">
      <c r="B86" s="53"/>
      <c r="C86" s="53"/>
      <c r="D86" s="53"/>
      <c r="E86" s="53"/>
      <c r="F86" s="53"/>
      <c r="G86" s="53"/>
      <c r="H86" s="53"/>
      <c r="I86" s="52"/>
      <c r="J86" s="52"/>
      <c r="K86" s="52"/>
      <c r="L86" s="52"/>
      <c r="M86" s="54"/>
      <c r="N86" s="54"/>
    </row>
    <row r="87" spans="2:14" ht="15">
      <c r="B87" s="53"/>
      <c r="C87" s="53"/>
      <c r="D87" s="53"/>
      <c r="E87" s="53"/>
      <c r="F87" s="53"/>
      <c r="G87" s="53"/>
      <c r="H87" s="53"/>
      <c r="I87" s="52"/>
      <c r="J87" s="52"/>
      <c r="K87" s="52"/>
      <c r="L87" s="52"/>
      <c r="M87" s="54"/>
      <c r="N87" s="54"/>
    </row>
    <row r="88" spans="2:14" ht="15">
      <c r="B88" s="53"/>
      <c r="C88" s="53"/>
      <c r="D88" s="53"/>
      <c r="E88" s="53"/>
      <c r="F88" s="53"/>
      <c r="G88" s="53"/>
      <c r="H88" s="53"/>
      <c r="I88" s="52"/>
      <c r="J88" s="52"/>
      <c r="K88" s="52"/>
      <c r="L88" s="52"/>
      <c r="M88" s="54"/>
      <c r="N88" s="54"/>
    </row>
    <row r="89" spans="2:14" ht="15">
      <c r="B89" s="53"/>
      <c r="C89" s="53"/>
      <c r="D89" s="53"/>
      <c r="E89" s="53"/>
      <c r="F89" s="53"/>
      <c r="G89" s="53"/>
      <c r="H89" s="53"/>
      <c r="I89" s="52"/>
      <c r="J89" s="52"/>
      <c r="K89" s="52"/>
      <c r="L89" s="52"/>
      <c r="M89" s="54"/>
      <c r="N89" s="54"/>
    </row>
    <row r="90" spans="2:14" ht="15">
      <c r="B90" s="53"/>
      <c r="C90" s="53"/>
      <c r="D90" s="53"/>
      <c r="E90" s="53"/>
      <c r="F90" s="53"/>
      <c r="G90" s="53"/>
      <c r="H90" s="53"/>
      <c r="I90" s="52"/>
      <c r="J90" s="52"/>
      <c r="K90" s="52"/>
      <c r="L90" s="52"/>
      <c r="M90" s="54"/>
      <c r="N90" s="54"/>
    </row>
    <row r="91" spans="2:14" ht="15">
      <c r="B91" s="53"/>
      <c r="C91" s="53"/>
      <c r="D91" s="53"/>
      <c r="E91" s="53"/>
      <c r="F91" s="53"/>
      <c r="G91" s="53"/>
      <c r="H91" s="53"/>
      <c r="I91" s="52"/>
      <c r="J91" s="52"/>
      <c r="K91" s="52"/>
      <c r="L91" s="52"/>
      <c r="M91" s="54"/>
      <c r="N91" s="54"/>
    </row>
    <row r="92" spans="2:14" ht="15">
      <c r="B92" s="53"/>
      <c r="C92" s="53"/>
      <c r="D92" s="53"/>
      <c r="E92" s="53"/>
      <c r="F92" s="53"/>
      <c r="G92" s="53"/>
      <c r="H92" s="53"/>
      <c r="I92" s="52"/>
      <c r="J92" s="52"/>
      <c r="K92" s="52"/>
      <c r="L92" s="52"/>
      <c r="M92" s="52"/>
      <c r="N92" s="52"/>
    </row>
    <row r="93" spans="2:14" ht="15">
      <c r="B93" s="53"/>
      <c r="C93" s="53"/>
      <c r="D93" s="53"/>
      <c r="E93" s="53"/>
      <c r="F93" s="53"/>
      <c r="G93" s="53"/>
      <c r="H93" s="53"/>
      <c r="I93" s="52"/>
      <c r="J93" s="52"/>
      <c r="K93" s="52"/>
      <c r="L93" s="52"/>
      <c r="M93" s="52"/>
      <c r="N93" s="52"/>
    </row>
    <row r="94" spans="2:14" ht="15">
      <c r="B94" s="53"/>
      <c r="C94" s="53"/>
      <c r="D94" s="53"/>
      <c r="E94" s="53"/>
      <c r="F94" s="53"/>
      <c r="G94" s="53"/>
      <c r="H94" s="53"/>
      <c r="I94" s="52"/>
      <c r="J94" s="52"/>
      <c r="K94" s="52"/>
      <c r="L94" s="52"/>
      <c r="M94" s="52"/>
      <c r="N94" s="52"/>
    </row>
    <row r="95" spans="2:14" ht="15">
      <c r="B95" s="53"/>
      <c r="C95" s="53"/>
      <c r="D95" s="53"/>
      <c r="E95" s="53"/>
      <c r="F95" s="53"/>
      <c r="G95" s="53"/>
      <c r="H95" s="53"/>
      <c r="I95" s="52"/>
      <c r="J95" s="52"/>
      <c r="K95" s="52"/>
      <c r="L95" s="52"/>
      <c r="M95" s="52"/>
      <c r="N95" s="52"/>
    </row>
    <row r="96" spans="2:14" ht="15">
      <c r="B96" s="53"/>
      <c r="C96" s="53"/>
      <c r="D96" s="53"/>
      <c r="E96" s="53"/>
      <c r="F96" s="53"/>
      <c r="G96" s="53"/>
      <c r="H96" s="53"/>
      <c r="I96" s="52"/>
      <c r="J96" s="52"/>
      <c r="K96" s="52"/>
      <c r="L96" s="52"/>
      <c r="M96" s="52"/>
      <c r="N96" s="52"/>
    </row>
  </sheetData>
  <sheetProtection/>
  <mergeCells count="353">
    <mergeCell ref="B59:H59"/>
    <mergeCell ref="B60:H60"/>
    <mergeCell ref="I60:J60"/>
    <mergeCell ref="K60:L60"/>
    <mergeCell ref="M60:N60"/>
    <mergeCell ref="B57:H57"/>
    <mergeCell ref="I57:J57"/>
    <mergeCell ref="K57:L57"/>
    <mergeCell ref="M57:N57"/>
    <mergeCell ref="B58:H58"/>
    <mergeCell ref="I58:J58"/>
    <mergeCell ref="K58:L58"/>
    <mergeCell ref="M58:N58"/>
    <mergeCell ref="B55:H55"/>
    <mergeCell ref="I55:J55"/>
    <mergeCell ref="K55:L55"/>
    <mergeCell ref="M55:N55"/>
    <mergeCell ref="B56:H56"/>
    <mergeCell ref="I56:J56"/>
    <mergeCell ref="K56:L56"/>
    <mergeCell ref="M56:N56"/>
    <mergeCell ref="B53:H53"/>
    <mergeCell ref="I53:J53"/>
    <mergeCell ref="K53:L53"/>
    <mergeCell ref="M53:N53"/>
    <mergeCell ref="B54:H54"/>
    <mergeCell ref="I54:J54"/>
    <mergeCell ref="K54:L54"/>
    <mergeCell ref="M54:N54"/>
    <mergeCell ref="B51:H51"/>
    <mergeCell ref="I51:J51"/>
    <mergeCell ref="K51:L51"/>
    <mergeCell ref="M51:N51"/>
    <mergeCell ref="B52:H52"/>
    <mergeCell ref="I52:J52"/>
    <mergeCell ref="K52:L52"/>
    <mergeCell ref="M52:N52"/>
    <mergeCell ref="B49:H49"/>
    <mergeCell ref="I49:J49"/>
    <mergeCell ref="K49:L49"/>
    <mergeCell ref="M49:N49"/>
    <mergeCell ref="B50:H50"/>
    <mergeCell ref="I50:J50"/>
    <mergeCell ref="K50:L50"/>
    <mergeCell ref="M50:N50"/>
    <mergeCell ref="B47:H47"/>
    <mergeCell ref="I47:J47"/>
    <mergeCell ref="K47:L47"/>
    <mergeCell ref="M47:N47"/>
    <mergeCell ref="B48:H48"/>
    <mergeCell ref="I48:J48"/>
    <mergeCell ref="K48:L48"/>
    <mergeCell ref="M48:N48"/>
    <mergeCell ref="B45:H45"/>
    <mergeCell ref="I45:J45"/>
    <mergeCell ref="K45:L45"/>
    <mergeCell ref="M45:N45"/>
    <mergeCell ref="B46:H46"/>
    <mergeCell ref="I46:J46"/>
    <mergeCell ref="K46:L46"/>
    <mergeCell ref="M46:N46"/>
    <mergeCell ref="B43:H43"/>
    <mergeCell ref="I43:J43"/>
    <mergeCell ref="K43:L43"/>
    <mergeCell ref="M43:N43"/>
    <mergeCell ref="B44:H44"/>
    <mergeCell ref="I44:J44"/>
    <mergeCell ref="K44:L44"/>
    <mergeCell ref="M44:N44"/>
    <mergeCell ref="B41:H41"/>
    <mergeCell ref="I41:J41"/>
    <mergeCell ref="K41:L41"/>
    <mergeCell ref="M41:N41"/>
    <mergeCell ref="B42:H42"/>
    <mergeCell ref="I42:J42"/>
    <mergeCell ref="K42:L42"/>
    <mergeCell ref="M42:N42"/>
    <mergeCell ref="B39:H39"/>
    <mergeCell ref="I39:J39"/>
    <mergeCell ref="K39:L39"/>
    <mergeCell ref="M39:N39"/>
    <mergeCell ref="B40:H40"/>
    <mergeCell ref="I40:J40"/>
    <mergeCell ref="K40:L40"/>
    <mergeCell ref="M40:N40"/>
    <mergeCell ref="B37:H37"/>
    <mergeCell ref="I37:J37"/>
    <mergeCell ref="K37:L37"/>
    <mergeCell ref="M37:N37"/>
    <mergeCell ref="B38:H38"/>
    <mergeCell ref="I38:J38"/>
    <mergeCell ref="K38:L38"/>
    <mergeCell ref="M38:N38"/>
    <mergeCell ref="B35:H35"/>
    <mergeCell ref="I35:J35"/>
    <mergeCell ref="K35:L35"/>
    <mergeCell ref="M35:N35"/>
    <mergeCell ref="B36:H36"/>
    <mergeCell ref="I36:J36"/>
    <mergeCell ref="K36:L36"/>
    <mergeCell ref="M36:N36"/>
    <mergeCell ref="B33:H33"/>
    <mergeCell ref="I33:J33"/>
    <mergeCell ref="K33:L33"/>
    <mergeCell ref="M33:N33"/>
    <mergeCell ref="B34:H34"/>
    <mergeCell ref="I34:J34"/>
    <mergeCell ref="K34:L34"/>
    <mergeCell ref="M34:N34"/>
    <mergeCell ref="B31:H31"/>
    <mergeCell ref="I31:J31"/>
    <mergeCell ref="K31:L31"/>
    <mergeCell ref="M31:N31"/>
    <mergeCell ref="B32:H32"/>
    <mergeCell ref="I32:J32"/>
    <mergeCell ref="K32:L32"/>
    <mergeCell ref="M32:N32"/>
    <mergeCell ref="B29:H29"/>
    <mergeCell ref="I29:J29"/>
    <mergeCell ref="K29:L29"/>
    <mergeCell ref="M29:N29"/>
    <mergeCell ref="B30:H30"/>
    <mergeCell ref="I30:J30"/>
    <mergeCell ref="K30:L30"/>
    <mergeCell ref="M30:N30"/>
    <mergeCell ref="B27:H27"/>
    <mergeCell ref="I27:J27"/>
    <mergeCell ref="K27:L27"/>
    <mergeCell ref="M27:N27"/>
    <mergeCell ref="B28:H28"/>
    <mergeCell ref="I28:J28"/>
    <mergeCell ref="K28:L28"/>
    <mergeCell ref="M28:N28"/>
    <mergeCell ref="B25:H25"/>
    <mergeCell ref="I25:J25"/>
    <mergeCell ref="K25:L25"/>
    <mergeCell ref="M25:N25"/>
    <mergeCell ref="B26:H26"/>
    <mergeCell ref="I26:J26"/>
    <mergeCell ref="K26:L26"/>
    <mergeCell ref="M26:N26"/>
    <mergeCell ref="B23:H23"/>
    <mergeCell ref="I23:J23"/>
    <mergeCell ref="K23:L23"/>
    <mergeCell ref="M23:N23"/>
    <mergeCell ref="B24:H24"/>
    <mergeCell ref="I24:J24"/>
    <mergeCell ref="K24:L24"/>
    <mergeCell ref="M24:N24"/>
    <mergeCell ref="B21:H21"/>
    <mergeCell ref="I21:J21"/>
    <mergeCell ref="K21:L21"/>
    <mergeCell ref="M21:N21"/>
    <mergeCell ref="B22:H22"/>
    <mergeCell ref="I22:J22"/>
    <mergeCell ref="K22:L22"/>
    <mergeCell ref="M22:N22"/>
    <mergeCell ref="B19:H19"/>
    <mergeCell ref="I19:J19"/>
    <mergeCell ref="K19:L19"/>
    <mergeCell ref="M19:N19"/>
    <mergeCell ref="B20:H20"/>
    <mergeCell ref="I20:J20"/>
    <mergeCell ref="K20:L20"/>
    <mergeCell ref="M20:N20"/>
    <mergeCell ref="B17:H17"/>
    <mergeCell ref="I17:J17"/>
    <mergeCell ref="K17:L17"/>
    <mergeCell ref="M17:N17"/>
    <mergeCell ref="B18:H18"/>
    <mergeCell ref="I18:J18"/>
    <mergeCell ref="K18:L18"/>
    <mergeCell ref="M18:N18"/>
    <mergeCell ref="B15:H15"/>
    <mergeCell ref="I15:J15"/>
    <mergeCell ref="K15:L15"/>
    <mergeCell ref="M15:N15"/>
    <mergeCell ref="B16:H16"/>
    <mergeCell ref="I16:J16"/>
    <mergeCell ref="K16:L16"/>
    <mergeCell ref="M16:N16"/>
    <mergeCell ref="B13:H13"/>
    <mergeCell ref="I13:J13"/>
    <mergeCell ref="K13:L13"/>
    <mergeCell ref="M13:N13"/>
    <mergeCell ref="B14:H14"/>
    <mergeCell ref="I14:J14"/>
    <mergeCell ref="K14:L14"/>
    <mergeCell ref="M14:N14"/>
    <mergeCell ref="B11:H11"/>
    <mergeCell ref="I11:J11"/>
    <mergeCell ref="K11:L11"/>
    <mergeCell ref="M11:N11"/>
    <mergeCell ref="B12:H12"/>
    <mergeCell ref="I12:J12"/>
    <mergeCell ref="K12:L12"/>
    <mergeCell ref="M12:N12"/>
    <mergeCell ref="M8:N8"/>
    <mergeCell ref="B9:H9"/>
    <mergeCell ref="I9:J9"/>
    <mergeCell ref="K9:L9"/>
    <mergeCell ref="M9:N9"/>
    <mergeCell ref="B10:H10"/>
    <mergeCell ref="I10:J10"/>
    <mergeCell ref="K10:L10"/>
    <mergeCell ref="M10:N10"/>
    <mergeCell ref="B95:H95"/>
    <mergeCell ref="I95:J95"/>
    <mergeCell ref="B6:H6"/>
    <mergeCell ref="I6:J6"/>
    <mergeCell ref="K6:L6"/>
    <mergeCell ref="M6:N6"/>
    <mergeCell ref="B7:H7"/>
    <mergeCell ref="I7:J7"/>
    <mergeCell ref="K7:L7"/>
    <mergeCell ref="M7:N7"/>
    <mergeCell ref="K93:L93"/>
    <mergeCell ref="M93:N93"/>
    <mergeCell ref="B96:H96"/>
    <mergeCell ref="I96:J96"/>
    <mergeCell ref="K96:L96"/>
    <mergeCell ref="M96:N96"/>
    <mergeCell ref="B94:H94"/>
    <mergeCell ref="I94:J94"/>
    <mergeCell ref="K94:L94"/>
    <mergeCell ref="M94:N94"/>
    <mergeCell ref="B91:H91"/>
    <mergeCell ref="I91:J91"/>
    <mergeCell ref="K91:L91"/>
    <mergeCell ref="M91:N91"/>
    <mergeCell ref="K95:L95"/>
    <mergeCell ref="M95:N95"/>
    <mergeCell ref="I92:J92"/>
    <mergeCell ref="K92:L92"/>
    <mergeCell ref="M92:N92"/>
    <mergeCell ref="I93:J93"/>
    <mergeCell ref="B89:H89"/>
    <mergeCell ref="I89:J89"/>
    <mergeCell ref="K89:L89"/>
    <mergeCell ref="M89:N89"/>
    <mergeCell ref="B90:H90"/>
    <mergeCell ref="I90:J90"/>
    <mergeCell ref="K90:L90"/>
    <mergeCell ref="M90:N90"/>
    <mergeCell ref="B87:H87"/>
    <mergeCell ref="I87:J87"/>
    <mergeCell ref="K87:L87"/>
    <mergeCell ref="M87:N87"/>
    <mergeCell ref="B88:H88"/>
    <mergeCell ref="I88:J88"/>
    <mergeCell ref="K88:L88"/>
    <mergeCell ref="M88:N88"/>
    <mergeCell ref="B85:H85"/>
    <mergeCell ref="I85:J85"/>
    <mergeCell ref="K85:L85"/>
    <mergeCell ref="M85:N85"/>
    <mergeCell ref="B86:H86"/>
    <mergeCell ref="I86:J86"/>
    <mergeCell ref="K86:L86"/>
    <mergeCell ref="M86:N86"/>
    <mergeCell ref="B83:H83"/>
    <mergeCell ref="I83:J83"/>
    <mergeCell ref="K83:L83"/>
    <mergeCell ref="M83:N83"/>
    <mergeCell ref="B84:H84"/>
    <mergeCell ref="I84:J84"/>
    <mergeCell ref="K84:L84"/>
    <mergeCell ref="M84:N84"/>
    <mergeCell ref="B81:H81"/>
    <mergeCell ref="I81:J81"/>
    <mergeCell ref="K81:L81"/>
    <mergeCell ref="M81:N81"/>
    <mergeCell ref="B82:H82"/>
    <mergeCell ref="I82:J82"/>
    <mergeCell ref="K82:L82"/>
    <mergeCell ref="M82:N82"/>
    <mergeCell ref="B79:H79"/>
    <mergeCell ref="I79:J79"/>
    <mergeCell ref="K79:L79"/>
    <mergeCell ref="M79:N79"/>
    <mergeCell ref="B80:H80"/>
    <mergeCell ref="I80:J80"/>
    <mergeCell ref="K80:L80"/>
    <mergeCell ref="M80:N80"/>
    <mergeCell ref="B77:H77"/>
    <mergeCell ref="I77:J77"/>
    <mergeCell ref="K77:L77"/>
    <mergeCell ref="M77:N77"/>
    <mergeCell ref="B78:H78"/>
    <mergeCell ref="I78:J78"/>
    <mergeCell ref="K78:L78"/>
    <mergeCell ref="M78:N78"/>
    <mergeCell ref="B75:H75"/>
    <mergeCell ref="I75:J75"/>
    <mergeCell ref="K75:L75"/>
    <mergeCell ref="M75:N75"/>
    <mergeCell ref="B76:H76"/>
    <mergeCell ref="I76:J76"/>
    <mergeCell ref="K76:L76"/>
    <mergeCell ref="M76:N76"/>
    <mergeCell ref="B73:H73"/>
    <mergeCell ref="I73:J73"/>
    <mergeCell ref="K73:L73"/>
    <mergeCell ref="M73:N73"/>
    <mergeCell ref="B74:H74"/>
    <mergeCell ref="I74:J74"/>
    <mergeCell ref="K74:L74"/>
    <mergeCell ref="M74:N74"/>
    <mergeCell ref="B71:H71"/>
    <mergeCell ref="I71:J71"/>
    <mergeCell ref="K71:L71"/>
    <mergeCell ref="M71:N71"/>
    <mergeCell ref="B72:H72"/>
    <mergeCell ref="I72:J72"/>
    <mergeCell ref="K72:L72"/>
    <mergeCell ref="M72:N72"/>
    <mergeCell ref="B69:H69"/>
    <mergeCell ref="I69:J69"/>
    <mergeCell ref="K69:L69"/>
    <mergeCell ref="M69:N69"/>
    <mergeCell ref="B70:H70"/>
    <mergeCell ref="I70:J70"/>
    <mergeCell ref="K70:L70"/>
    <mergeCell ref="M70:N70"/>
    <mergeCell ref="M66:N66"/>
    <mergeCell ref="B67:H67"/>
    <mergeCell ref="I67:J67"/>
    <mergeCell ref="K67:L67"/>
    <mergeCell ref="M67:N67"/>
    <mergeCell ref="B68:H68"/>
    <mergeCell ref="I68:J68"/>
    <mergeCell ref="K68:L68"/>
    <mergeCell ref="M68:N68"/>
    <mergeCell ref="A1:N1"/>
    <mergeCell ref="A2:N2"/>
    <mergeCell ref="A3:N3"/>
    <mergeCell ref="B62:H62"/>
    <mergeCell ref="I62:J62"/>
    <mergeCell ref="K62:L62"/>
    <mergeCell ref="M62:N62"/>
    <mergeCell ref="B8:H8"/>
    <mergeCell ref="I8:J8"/>
    <mergeCell ref="K8:L8"/>
    <mergeCell ref="B93:H93"/>
    <mergeCell ref="B92:H92"/>
    <mergeCell ref="A4:N5"/>
    <mergeCell ref="B61:H61"/>
    <mergeCell ref="I61:J61"/>
    <mergeCell ref="K61:L61"/>
    <mergeCell ref="M61:N61"/>
    <mergeCell ref="B66:H66"/>
    <mergeCell ref="I66:J66"/>
    <mergeCell ref="K66:L66"/>
  </mergeCells>
  <printOptions/>
  <pageMargins left="0.1968503937007874" right="0.1968503937007874" top="0.15748031496062992" bottom="0.15748031496062992"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N96"/>
  <sheetViews>
    <sheetView zoomScale="110" zoomScaleNormal="110" workbookViewId="0" topLeftCell="A1">
      <selection activeCell="I8" sqref="I8:J8"/>
    </sheetView>
  </sheetViews>
  <sheetFormatPr defaultColWidth="8.7109375" defaultRowHeight="12.75"/>
  <cols>
    <col min="1" max="1" width="2.57421875" style="2" customWidth="1"/>
    <col min="2" max="2" width="9.00390625" style="1" customWidth="1"/>
    <col min="3" max="6" width="10.140625" style="1" customWidth="1"/>
    <col min="7" max="7" width="18.140625" style="1" customWidth="1"/>
    <col min="8" max="8" width="0.42578125" style="1" customWidth="1"/>
    <col min="9" max="9" width="9.421875" style="2" customWidth="1"/>
    <col min="10" max="10" width="11.421875" style="2" hidden="1" customWidth="1"/>
    <col min="11" max="11" width="5.8515625" style="2" customWidth="1"/>
    <col min="12" max="12" width="9.00390625" style="2" hidden="1" customWidth="1"/>
    <col min="13" max="13" width="7.8515625" style="2" customWidth="1"/>
    <col min="14" max="14" width="0.13671875" style="2" customWidth="1"/>
    <col min="15" max="15" width="10.140625" style="2" customWidth="1"/>
    <col min="16" max="16384" width="8.7109375" style="2" customWidth="1"/>
  </cols>
  <sheetData>
    <row r="1" spans="1:14" ht="15">
      <c r="A1" s="52" t="s">
        <v>0</v>
      </c>
      <c r="B1" s="52"/>
      <c r="C1" s="52"/>
      <c r="D1" s="52"/>
      <c r="E1" s="52"/>
      <c r="F1" s="52"/>
      <c r="G1" s="52"/>
      <c r="H1" s="52"/>
      <c r="I1" s="52"/>
      <c r="J1" s="52"/>
      <c r="K1" s="52"/>
      <c r="L1" s="52"/>
      <c r="M1" s="52"/>
      <c r="N1" s="52"/>
    </row>
    <row r="2" spans="1:14" ht="15">
      <c r="A2" s="52" t="s">
        <v>89</v>
      </c>
      <c r="B2" s="52"/>
      <c r="C2" s="52"/>
      <c r="D2" s="52"/>
      <c r="E2" s="52"/>
      <c r="F2" s="52"/>
      <c r="G2" s="52"/>
      <c r="H2" s="52"/>
      <c r="I2" s="52"/>
      <c r="J2" s="52"/>
      <c r="K2" s="52"/>
      <c r="L2" s="52"/>
      <c r="M2" s="52"/>
      <c r="N2" s="52"/>
    </row>
    <row r="3" spans="1:14" ht="15">
      <c r="A3" s="73" t="s">
        <v>88</v>
      </c>
      <c r="B3" s="52"/>
      <c r="C3" s="52"/>
      <c r="D3" s="52"/>
      <c r="E3" s="52"/>
      <c r="F3" s="52"/>
      <c r="G3" s="52"/>
      <c r="H3" s="52"/>
      <c r="I3" s="52"/>
      <c r="J3" s="52"/>
      <c r="K3" s="52"/>
      <c r="L3" s="52"/>
      <c r="M3" s="52"/>
      <c r="N3" s="52"/>
    </row>
    <row r="4" spans="1:14" ht="60" customHeight="1">
      <c r="A4" s="98" t="s">
        <v>87</v>
      </c>
      <c r="B4" s="98"/>
      <c r="C4" s="98"/>
      <c r="D4" s="98"/>
      <c r="E4" s="98"/>
      <c r="F4" s="98"/>
      <c r="G4" s="98"/>
      <c r="H4" s="98"/>
      <c r="I4" s="98"/>
      <c r="J4" s="98"/>
      <c r="K4" s="98"/>
      <c r="L4" s="98"/>
      <c r="M4" s="98"/>
      <c r="N4" s="50"/>
    </row>
    <row r="5" spans="2:14" ht="15">
      <c r="B5" s="46"/>
      <c r="C5" s="46"/>
      <c r="D5" s="46"/>
      <c r="E5" s="46"/>
      <c r="F5" s="46"/>
      <c r="G5" s="46"/>
      <c r="H5" s="46"/>
      <c r="I5" s="47"/>
      <c r="J5" s="47"/>
      <c r="K5" s="47"/>
      <c r="L5" s="47"/>
      <c r="M5" s="47"/>
      <c r="N5" s="47"/>
    </row>
    <row r="6" spans="1:14" s="74" customFormat="1" ht="45.75" customHeight="1">
      <c r="A6" s="91"/>
      <c r="B6" s="97"/>
      <c r="C6" s="97"/>
      <c r="D6" s="97"/>
      <c r="E6" s="97"/>
      <c r="F6" s="97"/>
      <c r="G6" s="97"/>
      <c r="H6" s="97"/>
      <c r="I6" s="96" t="s">
        <v>1</v>
      </c>
      <c r="J6" s="96"/>
      <c r="K6" s="96" t="s">
        <v>2</v>
      </c>
      <c r="L6" s="96"/>
      <c r="M6" s="96" t="s">
        <v>3</v>
      </c>
      <c r="N6" s="96"/>
    </row>
    <row r="7" spans="1:14" s="74" customFormat="1" ht="10.5" customHeight="1">
      <c r="A7" s="94">
        <v>1</v>
      </c>
      <c r="B7" s="84" t="s">
        <v>4</v>
      </c>
      <c r="C7" s="84"/>
      <c r="D7" s="84"/>
      <c r="E7" s="84"/>
      <c r="F7" s="84"/>
      <c r="G7" s="84"/>
      <c r="H7" s="84"/>
      <c r="I7" s="96"/>
      <c r="J7" s="96"/>
      <c r="K7" s="92">
        <f>K8+K9+K10+K11+K12+K13+K14+K15+K16+K17+K18+K19+K20</f>
        <v>0</v>
      </c>
      <c r="L7" s="92">
        <f>L8+L9+L10+L11+L12+L13+L14+L15+L16+L17+L18+L19+L20</f>
        <v>0</v>
      </c>
      <c r="M7" s="92">
        <f>M8+M9+M10+M11+M12+M13+M14+M15+M16+M17+M18+M19+M20</f>
        <v>1</v>
      </c>
      <c r="N7" s="92"/>
    </row>
    <row r="8" spans="1:14" s="74" customFormat="1" ht="60.75" customHeight="1">
      <c r="A8" s="91"/>
      <c r="B8" s="86" t="s">
        <v>5</v>
      </c>
      <c r="C8" s="86"/>
      <c r="D8" s="86"/>
      <c r="E8" s="86"/>
      <c r="F8" s="86"/>
      <c r="G8" s="86"/>
      <c r="H8" s="86"/>
      <c r="I8" s="83" t="s">
        <v>6</v>
      </c>
      <c r="J8" s="83"/>
      <c r="K8" s="85">
        <f>M8*12*$I$4</f>
        <v>0</v>
      </c>
      <c r="L8" s="85"/>
      <c r="M8" s="90">
        <v>0.35</v>
      </c>
      <c r="N8" s="90"/>
    </row>
    <row r="9" spans="1:14" s="74" customFormat="1" ht="47.25" customHeight="1">
      <c r="A9" s="91"/>
      <c r="B9" s="86" t="s">
        <v>7</v>
      </c>
      <c r="C9" s="86"/>
      <c r="D9" s="86"/>
      <c r="E9" s="86"/>
      <c r="F9" s="86"/>
      <c r="G9" s="86"/>
      <c r="H9" s="86"/>
      <c r="I9" s="83" t="s">
        <v>6</v>
      </c>
      <c r="J9" s="83"/>
      <c r="K9" s="85">
        <f>M9*12*$I$4</f>
        <v>0</v>
      </c>
      <c r="L9" s="85"/>
      <c r="M9" s="90">
        <v>0</v>
      </c>
      <c r="N9" s="90"/>
    </row>
    <row r="10" spans="1:14" s="74" customFormat="1" ht="105" customHeight="1">
      <c r="A10" s="91"/>
      <c r="B10" s="86" t="s">
        <v>8</v>
      </c>
      <c r="C10" s="86"/>
      <c r="D10" s="86"/>
      <c r="E10" s="86"/>
      <c r="F10" s="86"/>
      <c r="G10" s="86"/>
      <c r="H10" s="86"/>
      <c r="I10" s="83" t="s">
        <v>6</v>
      </c>
      <c r="J10" s="83"/>
      <c r="K10" s="85">
        <f>M10*12*$I$4</f>
        <v>0</v>
      </c>
      <c r="L10" s="85"/>
      <c r="M10" s="90">
        <v>0.1</v>
      </c>
      <c r="N10" s="90"/>
    </row>
    <row r="11" spans="1:14" s="74" customFormat="1" ht="64.5" customHeight="1">
      <c r="A11" s="91"/>
      <c r="B11" s="86" t="s">
        <v>9</v>
      </c>
      <c r="C11" s="86"/>
      <c r="D11" s="86"/>
      <c r="E11" s="86"/>
      <c r="F11" s="86"/>
      <c r="G11" s="86"/>
      <c r="H11" s="86"/>
      <c r="I11" s="83" t="s">
        <v>6</v>
      </c>
      <c r="J11" s="83"/>
      <c r="K11" s="85">
        <f>M11*12*$I$4</f>
        <v>0</v>
      </c>
      <c r="L11" s="85"/>
      <c r="M11" s="90">
        <v>0.1</v>
      </c>
      <c r="N11" s="90"/>
    </row>
    <row r="12" spans="1:14" s="74" customFormat="1" ht="39" customHeight="1">
      <c r="A12" s="91"/>
      <c r="B12" s="86" t="s">
        <v>10</v>
      </c>
      <c r="C12" s="86"/>
      <c r="D12" s="86"/>
      <c r="E12" s="86"/>
      <c r="F12" s="86"/>
      <c r="G12" s="86"/>
      <c r="H12" s="86"/>
      <c r="I12" s="83" t="s">
        <v>6</v>
      </c>
      <c r="J12" s="83"/>
      <c r="K12" s="85">
        <f>M12*12*$I$4</f>
        <v>0</v>
      </c>
      <c r="L12" s="85"/>
      <c r="M12" s="90"/>
      <c r="N12" s="90"/>
    </row>
    <row r="13" spans="1:14" s="74" customFormat="1" ht="37.5" customHeight="1">
      <c r="A13" s="91"/>
      <c r="B13" s="86" t="s">
        <v>11</v>
      </c>
      <c r="C13" s="86"/>
      <c r="D13" s="86"/>
      <c r="E13" s="86"/>
      <c r="F13" s="86"/>
      <c r="G13" s="86"/>
      <c r="H13" s="86"/>
      <c r="I13" s="83" t="s">
        <v>6</v>
      </c>
      <c r="J13" s="83"/>
      <c r="K13" s="85">
        <f>M13*12*$I$4</f>
        <v>0</v>
      </c>
      <c r="L13" s="85"/>
      <c r="M13" s="90"/>
      <c r="N13" s="90"/>
    </row>
    <row r="14" spans="1:14" s="74" customFormat="1" ht="63" customHeight="1">
      <c r="A14" s="91"/>
      <c r="B14" s="86" t="s">
        <v>12</v>
      </c>
      <c r="C14" s="86"/>
      <c r="D14" s="86"/>
      <c r="E14" s="86"/>
      <c r="F14" s="86"/>
      <c r="G14" s="86"/>
      <c r="H14" s="86"/>
      <c r="I14" s="83" t="s">
        <v>6</v>
      </c>
      <c r="J14" s="83"/>
      <c r="K14" s="85">
        <f>M14*12*$I$4</f>
        <v>0</v>
      </c>
      <c r="L14" s="85"/>
      <c r="M14" s="90">
        <v>0.23</v>
      </c>
      <c r="N14" s="90"/>
    </row>
    <row r="15" spans="1:14" s="74" customFormat="1" ht="75" customHeight="1">
      <c r="A15" s="91"/>
      <c r="B15" s="86" t="s">
        <v>13</v>
      </c>
      <c r="C15" s="86"/>
      <c r="D15" s="86"/>
      <c r="E15" s="86"/>
      <c r="F15" s="86"/>
      <c r="G15" s="86"/>
      <c r="H15" s="86"/>
      <c r="I15" s="83" t="s">
        <v>6</v>
      </c>
      <c r="J15" s="83"/>
      <c r="K15" s="85">
        <f>M15*12*$I$4</f>
        <v>0</v>
      </c>
      <c r="L15" s="85"/>
      <c r="M15" s="90">
        <v>0.05</v>
      </c>
      <c r="N15" s="90"/>
    </row>
    <row r="16" spans="1:14" s="74" customFormat="1" ht="81.75" customHeight="1">
      <c r="A16" s="91"/>
      <c r="B16" s="95" t="s">
        <v>14</v>
      </c>
      <c r="C16" s="95"/>
      <c r="D16" s="95"/>
      <c r="E16" s="95"/>
      <c r="F16" s="95"/>
      <c r="G16" s="95"/>
      <c r="H16" s="95"/>
      <c r="I16" s="83" t="s">
        <v>6</v>
      </c>
      <c r="J16" s="83"/>
      <c r="K16" s="85">
        <f>M16*12*$I$4</f>
        <v>0</v>
      </c>
      <c r="L16" s="85"/>
      <c r="M16" s="90">
        <v>0.01</v>
      </c>
      <c r="N16" s="90"/>
    </row>
    <row r="17" spans="1:14" s="74" customFormat="1" ht="38.25" customHeight="1">
      <c r="A17" s="91"/>
      <c r="B17" s="95" t="s">
        <v>15</v>
      </c>
      <c r="C17" s="95"/>
      <c r="D17" s="95"/>
      <c r="E17" s="95"/>
      <c r="F17" s="95"/>
      <c r="G17" s="95"/>
      <c r="H17" s="95"/>
      <c r="I17" s="83" t="s">
        <v>6</v>
      </c>
      <c r="J17" s="83"/>
      <c r="K17" s="85">
        <f>M17*12*$I$4</f>
        <v>0</v>
      </c>
      <c r="L17" s="85"/>
      <c r="M17" s="90">
        <v>0.04</v>
      </c>
      <c r="N17" s="90"/>
    </row>
    <row r="18" spans="1:14" s="74" customFormat="1" ht="37.5" customHeight="1">
      <c r="A18" s="91"/>
      <c r="B18" s="95" t="s">
        <v>16</v>
      </c>
      <c r="C18" s="95"/>
      <c r="D18" s="95"/>
      <c r="E18" s="95"/>
      <c r="F18" s="95"/>
      <c r="G18" s="95"/>
      <c r="H18" s="95"/>
      <c r="I18" s="83" t="s">
        <v>6</v>
      </c>
      <c r="J18" s="83"/>
      <c r="K18" s="85">
        <f>M18*12*$I$4</f>
        <v>0</v>
      </c>
      <c r="L18" s="85"/>
      <c r="M18" s="90">
        <v>0.04</v>
      </c>
      <c r="N18" s="90"/>
    </row>
    <row r="19" spans="1:14" s="74" customFormat="1" ht="36" customHeight="1">
      <c r="A19" s="91"/>
      <c r="B19" s="95" t="s">
        <v>17</v>
      </c>
      <c r="C19" s="95"/>
      <c r="D19" s="95"/>
      <c r="E19" s="95"/>
      <c r="F19" s="95"/>
      <c r="G19" s="95"/>
      <c r="H19" s="95"/>
      <c r="I19" s="83" t="s">
        <v>6</v>
      </c>
      <c r="J19" s="83"/>
      <c r="K19" s="85">
        <f>M19*12*$I$4</f>
        <v>0</v>
      </c>
      <c r="L19" s="85"/>
      <c r="M19" s="90">
        <v>0.04</v>
      </c>
      <c r="N19" s="90"/>
    </row>
    <row r="20" spans="1:14" s="74" customFormat="1" ht="61.5" customHeight="1">
      <c r="A20" s="91"/>
      <c r="B20" s="95" t="s">
        <v>18</v>
      </c>
      <c r="C20" s="95"/>
      <c r="D20" s="95"/>
      <c r="E20" s="95"/>
      <c r="F20" s="95"/>
      <c r="G20" s="95"/>
      <c r="H20" s="95"/>
      <c r="I20" s="83" t="s">
        <v>6</v>
      </c>
      <c r="J20" s="83"/>
      <c r="K20" s="85">
        <f>M20*12*$I$4</f>
        <v>0</v>
      </c>
      <c r="L20" s="85"/>
      <c r="M20" s="90">
        <v>0.04</v>
      </c>
      <c r="N20" s="90"/>
    </row>
    <row r="21" spans="1:14" s="74" customFormat="1" ht="23.25" customHeight="1">
      <c r="A21" s="94">
        <v>2</v>
      </c>
      <c r="B21" s="84" t="s">
        <v>19</v>
      </c>
      <c r="C21" s="84"/>
      <c r="D21" s="84"/>
      <c r="E21" s="84"/>
      <c r="F21" s="84"/>
      <c r="G21" s="84"/>
      <c r="H21" s="84"/>
      <c r="I21" s="83"/>
      <c r="J21" s="83"/>
      <c r="K21" s="92">
        <f>K22+K23+K24+K25+K26+K27+K28+K29</f>
        <v>0</v>
      </c>
      <c r="L21" s="92">
        <f>L22+L23+L24+L25+L26+L27+L28+L29</f>
        <v>0</v>
      </c>
      <c r="M21" s="92">
        <f>M22+M23+M24+M25+M26+M27+M28+M29</f>
        <v>1.35</v>
      </c>
      <c r="N21" s="92"/>
    </row>
    <row r="22" spans="1:14" s="74" customFormat="1" ht="12.75" customHeight="1">
      <c r="A22" s="91"/>
      <c r="B22" s="86" t="s">
        <v>20</v>
      </c>
      <c r="C22" s="86"/>
      <c r="D22" s="86"/>
      <c r="E22" s="86"/>
      <c r="F22" s="86"/>
      <c r="G22" s="86"/>
      <c r="H22" s="86"/>
      <c r="I22" s="83">
        <v>0</v>
      </c>
      <c r="J22" s="83"/>
      <c r="K22" s="85">
        <f>M22*12*$I$4</f>
        <v>0</v>
      </c>
      <c r="L22" s="85"/>
      <c r="M22" s="90"/>
      <c r="N22" s="90"/>
    </row>
    <row r="23" spans="1:14" s="74" customFormat="1" ht="36" customHeight="1">
      <c r="A23" s="91"/>
      <c r="B23" s="86" t="s">
        <v>21</v>
      </c>
      <c r="C23" s="86"/>
      <c r="D23" s="86"/>
      <c r="E23" s="86"/>
      <c r="F23" s="86"/>
      <c r="G23" s="86"/>
      <c r="H23" s="86"/>
      <c r="I23" s="83" t="s">
        <v>22</v>
      </c>
      <c r="J23" s="83"/>
      <c r="K23" s="85">
        <f>M23*12*$I$4</f>
        <v>0</v>
      </c>
      <c r="L23" s="85"/>
      <c r="M23" s="90">
        <v>0.2</v>
      </c>
      <c r="N23" s="90"/>
    </row>
    <row r="24" spans="1:14" s="74" customFormat="1" ht="37.5" customHeight="1">
      <c r="A24" s="91"/>
      <c r="B24" s="86" t="s">
        <v>23</v>
      </c>
      <c r="C24" s="86"/>
      <c r="D24" s="86"/>
      <c r="E24" s="86"/>
      <c r="F24" s="86"/>
      <c r="G24" s="86"/>
      <c r="H24" s="86"/>
      <c r="I24" s="83" t="s">
        <v>22</v>
      </c>
      <c r="J24" s="83"/>
      <c r="K24" s="85">
        <f>M24*12*$I$4</f>
        <v>0</v>
      </c>
      <c r="L24" s="85"/>
      <c r="M24" s="90">
        <v>0.15</v>
      </c>
      <c r="N24" s="90"/>
    </row>
    <row r="25" spans="1:14" s="74" customFormat="1" ht="37.5" customHeight="1">
      <c r="A25" s="91"/>
      <c r="B25" s="86" t="s">
        <v>24</v>
      </c>
      <c r="C25" s="86"/>
      <c r="D25" s="86"/>
      <c r="E25" s="86"/>
      <c r="F25" s="86"/>
      <c r="G25" s="86"/>
      <c r="H25" s="86"/>
      <c r="I25" s="83" t="s">
        <v>25</v>
      </c>
      <c r="J25" s="83"/>
      <c r="K25" s="85">
        <f>M25*12*$I$4</f>
        <v>0</v>
      </c>
      <c r="L25" s="85"/>
      <c r="M25" s="90"/>
      <c r="N25" s="90"/>
    </row>
    <row r="26" spans="1:14" s="74" customFormat="1" ht="71.25" customHeight="1">
      <c r="A26" s="91"/>
      <c r="B26" s="86" t="s">
        <v>26</v>
      </c>
      <c r="C26" s="86"/>
      <c r="D26" s="86"/>
      <c r="E26" s="86"/>
      <c r="F26" s="86"/>
      <c r="G26" s="86"/>
      <c r="H26" s="86"/>
      <c r="I26" s="83" t="s">
        <v>27</v>
      </c>
      <c r="J26" s="83"/>
      <c r="K26" s="85">
        <f>M26*12*$I$4</f>
        <v>0</v>
      </c>
      <c r="L26" s="85"/>
      <c r="M26" s="90"/>
      <c r="N26" s="90"/>
    </row>
    <row r="27" spans="1:14" s="74" customFormat="1" ht="24.75" customHeight="1">
      <c r="A27" s="91"/>
      <c r="B27" s="86" t="s">
        <v>28</v>
      </c>
      <c r="C27" s="86"/>
      <c r="D27" s="86"/>
      <c r="E27" s="86"/>
      <c r="F27" s="86"/>
      <c r="G27" s="86"/>
      <c r="H27" s="86"/>
      <c r="I27" s="83" t="s">
        <v>27</v>
      </c>
      <c r="J27" s="83"/>
      <c r="K27" s="85">
        <f>M27*12*$I$4</f>
        <v>0</v>
      </c>
      <c r="L27" s="85"/>
      <c r="M27" s="90"/>
      <c r="N27" s="90"/>
    </row>
    <row r="28" spans="1:14" s="74" customFormat="1" ht="49.5" customHeight="1">
      <c r="A28" s="91"/>
      <c r="B28" s="86" t="s">
        <v>29</v>
      </c>
      <c r="C28" s="86"/>
      <c r="D28" s="86"/>
      <c r="E28" s="86"/>
      <c r="F28" s="86"/>
      <c r="G28" s="86"/>
      <c r="H28" s="86"/>
      <c r="I28" s="83" t="s">
        <v>27</v>
      </c>
      <c r="J28" s="83"/>
      <c r="K28" s="85">
        <f>M28*12*$I$4</f>
        <v>0</v>
      </c>
      <c r="L28" s="85"/>
      <c r="M28" s="90">
        <v>1</v>
      </c>
      <c r="N28" s="90"/>
    </row>
    <row r="29" spans="1:14" s="74" customFormat="1" ht="61.5" customHeight="1">
      <c r="A29" s="91"/>
      <c r="B29" s="86" t="s">
        <v>30</v>
      </c>
      <c r="C29" s="86"/>
      <c r="D29" s="86"/>
      <c r="E29" s="86"/>
      <c r="F29" s="86"/>
      <c r="G29" s="86"/>
      <c r="H29" s="86"/>
      <c r="I29" s="83" t="s">
        <v>31</v>
      </c>
      <c r="J29" s="83"/>
      <c r="K29" s="85">
        <f>M29*12*$I$4</f>
        <v>0</v>
      </c>
      <c r="L29" s="85"/>
      <c r="M29" s="90"/>
      <c r="N29" s="90"/>
    </row>
    <row r="30" spans="1:14" s="74" customFormat="1" ht="13.5" customHeight="1">
      <c r="A30" s="93">
        <v>3</v>
      </c>
      <c r="B30" s="84" t="s">
        <v>32</v>
      </c>
      <c r="C30" s="84"/>
      <c r="D30" s="84"/>
      <c r="E30" s="84"/>
      <c r="F30" s="84"/>
      <c r="G30" s="84"/>
      <c r="H30" s="84"/>
      <c r="I30" s="83"/>
      <c r="J30" s="83"/>
      <c r="K30" s="92">
        <f>K31+K32+K33+K34+K35</f>
        <v>0</v>
      </c>
      <c r="L30" s="92">
        <f>L31+L32+L33+L34+L35</f>
        <v>0</v>
      </c>
      <c r="M30" s="92">
        <f>M31+M32+M33+M34+M35</f>
        <v>0.04</v>
      </c>
      <c r="N30" s="92"/>
    </row>
    <row r="31" spans="1:14" s="74" customFormat="1" ht="14.25" customHeight="1">
      <c r="A31" s="91"/>
      <c r="B31" s="86" t="s">
        <v>33</v>
      </c>
      <c r="C31" s="86"/>
      <c r="D31" s="86"/>
      <c r="E31" s="86"/>
      <c r="F31" s="86"/>
      <c r="G31" s="86"/>
      <c r="H31" s="86"/>
      <c r="I31" s="83"/>
      <c r="J31" s="83"/>
      <c r="K31" s="85">
        <f>M31*12*$I$4</f>
        <v>0</v>
      </c>
      <c r="L31" s="85"/>
      <c r="M31" s="90">
        <v>0</v>
      </c>
      <c r="N31" s="90"/>
    </row>
    <row r="32" spans="1:14" s="74" customFormat="1" ht="12.75" customHeight="1">
      <c r="A32" s="80"/>
      <c r="B32" s="86" t="s">
        <v>34</v>
      </c>
      <c r="C32" s="86"/>
      <c r="D32" s="86"/>
      <c r="E32" s="86"/>
      <c r="F32" s="86"/>
      <c r="G32" s="86"/>
      <c r="H32" s="86"/>
      <c r="I32" s="83" t="s">
        <v>27</v>
      </c>
      <c r="J32" s="83"/>
      <c r="K32" s="85">
        <f>M32*12*$I$4</f>
        <v>0</v>
      </c>
      <c r="L32" s="85"/>
      <c r="M32" s="85">
        <v>0.03</v>
      </c>
      <c r="N32" s="85"/>
    </row>
    <row r="33" spans="1:14" s="74" customFormat="1" ht="10.5" customHeight="1">
      <c r="A33" s="80"/>
      <c r="B33" s="86" t="s">
        <v>36</v>
      </c>
      <c r="C33" s="86"/>
      <c r="D33" s="86"/>
      <c r="E33" s="86"/>
      <c r="F33" s="86"/>
      <c r="G33" s="86"/>
      <c r="H33" s="86"/>
      <c r="I33" s="83" t="s">
        <v>35</v>
      </c>
      <c r="J33" s="83"/>
      <c r="K33" s="85">
        <f>M33*12*$I$4</f>
        <v>0</v>
      </c>
      <c r="L33" s="85"/>
      <c r="M33" s="85"/>
      <c r="N33" s="85"/>
    </row>
    <row r="34" spans="1:14" s="74" customFormat="1" ht="29.25" customHeight="1">
      <c r="A34" s="80"/>
      <c r="B34" s="86" t="s">
        <v>37</v>
      </c>
      <c r="C34" s="86"/>
      <c r="D34" s="86"/>
      <c r="E34" s="86"/>
      <c r="F34" s="86"/>
      <c r="G34" s="86"/>
      <c r="H34" s="86"/>
      <c r="I34" s="83" t="s">
        <v>38</v>
      </c>
      <c r="J34" s="83"/>
      <c r="K34" s="85">
        <f>M34*12*$I$4</f>
        <v>0</v>
      </c>
      <c r="L34" s="85"/>
      <c r="M34" s="85"/>
      <c r="N34" s="85"/>
    </row>
    <row r="35" spans="1:14" s="74" customFormat="1" ht="11.25" customHeight="1">
      <c r="A35" s="80"/>
      <c r="B35" s="86" t="s">
        <v>86</v>
      </c>
      <c r="C35" s="86"/>
      <c r="D35" s="86"/>
      <c r="E35" s="86"/>
      <c r="F35" s="86"/>
      <c r="G35" s="86"/>
      <c r="H35" s="86"/>
      <c r="I35" s="83" t="s">
        <v>35</v>
      </c>
      <c r="J35" s="83"/>
      <c r="K35" s="85">
        <f>M35*12*$I$4</f>
        <v>0</v>
      </c>
      <c r="L35" s="85"/>
      <c r="M35" s="85">
        <v>0.01</v>
      </c>
      <c r="N35" s="85"/>
    </row>
    <row r="36" spans="1:14" s="74" customFormat="1" ht="13.5" customHeight="1">
      <c r="A36" s="80"/>
      <c r="B36" s="84" t="s">
        <v>40</v>
      </c>
      <c r="C36" s="84"/>
      <c r="D36" s="84"/>
      <c r="E36" s="84"/>
      <c r="F36" s="84"/>
      <c r="G36" s="84"/>
      <c r="H36" s="84"/>
      <c r="I36" s="83"/>
      <c r="J36" s="83"/>
      <c r="K36" s="82">
        <f>K37+K38+K39+K40+K41+K42+K43</f>
        <v>0</v>
      </c>
      <c r="L36" s="82">
        <f>L37+L38+L39+L40+L41+L42+L43</f>
        <v>0</v>
      </c>
      <c r="M36" s="82">
        <f>M37+M38+M39+M40+M41+M42+M43</f>
        <v>0</v>
      </c>
      <c r="N36" s="82"/>
    </row>
    <row r="37" spans="1:14" s="74" customFormat="1" ht="12" customHeight="1">
      <c r="A37" s="80"/>
      <c r="B37" s="86" t="s">
        <v>41</v>
      </c>
      <c r="C37" s="86"/>
      <c r="D37" s="86"/>
      <c r="E37" s="86"/>
      <c r="F37" s="86"/>
      <c r="G37" s="86"/>
      <c r="H37" s="86"/>
      <c r="I37" s="83"/>
      <c r="J37" s="83"/>
      <c r="K37" s="85">
        <f>M37*12*$I$4</f>
        <v>0</v>
      </c>
      <c r="L37" s="85"/>
      <c r="M37" s="85"/>
      <c r="N37" s="85"/>
    </row>
    <row r="38" spans="1:14" s="74" customFormat="1" ht="10.5" customHeight="1">
      <c r="A38" s="80"/>
      <c r="B38" s="86" t="s">
        <v>42</v>
      </c>
      <c r="C38" s="86"/>
      <c r="D38" s="86"/>
      <c r="E38" s="86"/>
      <c r="F38" s="86"/>
      <c r="G38" s="86"/>
      <c r="H38" s="86"/>
      <c r="I38" s="83" t="s">
        <v>43</v>
      </c>
      <c r="J38" s="83"/>
      <c r="K38" s="85">
        <f>M38*12*$I$4</f>
        <v>0</v>
      </c>
      <c r="L38" s="85"/>
      <c r="M38" s="85"/>
      <c r="N38" s="85"/>
    </row>
    <row r="39" spans="1:14" s="74" customFormat="1" ht="11.25" customHeight="1">
      <c r="A39" s="80"/>
      <c r="B39" s="86" t="s">
        <v>44</v>
      </c>
      <c r="C39" s="86"/>
      <c r="D39" s="86"/>
      <c r="E39" s="86"/>
      <c r="F39" s="86"/>
      <c r="G39" s="86"/>
      <c r="H39" s="86"/>
      <c r="I39" s="83" t="s">
        <v>45</v>
      </c>
      <c r="J39" s="83"/>
      <c r="K39" s="85">
        <f>M39*12*$I$4</f>
        <v>0</v>
      </c>
      <c r="L39" s="85"/>
      <c r="M39" s="85"/>
      <c r="N39" s="85"/>
    </row>
    <row r="40" spans="1:14" s="74" customFormat="1" ht="11.25" customHeight="1">
      <c r="A40" s="80"/>
      <c r="B40" s="86" t="s">
        <v>46</v>
      </c>
      <c r="C40" s="86"/>
      <c r="D40" s="86"/>
      <c r="E40" s="86"/>
      <c r="F40" s="86"/>
      <c r="G40" s="86"/>
      <c r="H40" s="86"/>
      <c r="I40" s="83" t="s">
        <v>45</v>
      </c>
      <c r="J40" s="83"/>
      <c r="K40" s="85">
        <f>M40*12*$I$4</f>
        <v>0</v>
      </c>
      <c r="L40" s="85"/>
      <c r="M40" s="85"/>
      <c r="N40" s="85"/>
    </row>
    <row r="41" spans="1:14" s="74" customFormat="1" ht="13.5" customHeight="1">
      <c r="A41" s="80"/>
      <c r="B41" s="86" t="s">
        <v>47</v>
      </c>
      <c r="C41" s="86"/>
      <c r="D41" s="86"/>
      <c r="E41" s="86"/>
      <c r="F41" s="86"/>
      <c r="G41" s="86"/>
      <c r="H41" s="86"/>
      <c r="I41" s="83" t="s">
        <v>45</v>
      </c>
      <c r="J41" s="83"/>
      <c r="K41" s="85">
        <f>M41*12*$I$4</f>
        <v>0</v>
      </c>
      <c r="L41" s="85"/>
      <c r="M41" s="85"/>
      <c r="N41" s="85"/>
    </row>
    <row r="42" spans="1:14" s="74" customFormat="1" ht="12" customHeight="1">
      <c r="A42" s="80"/>
      <c r="B42" s="86" t="s">
        <v>48</v>
      </c>
      <c r="C42" s="86"/>
      <c r="D42" s="86"/>
      <c r="E42" s="86"/>
      <c r="F42" s="86"/>
      <c r="G42" s="86"/>
      <c r="H42" s="86"/>
      <c r="I42" s="83" t="s">
        <v>45</v>
      </c>
      <c r="J42" s="83"/>
      <c r="K42" s="85">
        <f>M42*12*$I$4</f>
        <v>0</v>
      </c>
      <c r="L42" s="85"/>
      <c r="M42" s="85"/>
      <c r="N42" s="85"/>
    </row>
    <row r="43" spans="1:14" s="74" customFormat="1" ht="14.25" customHeight="1">
      <c r="A43" s="80"/>
      <c r="B43" s="86" t="s">
        <v>49</v>
      </c>
      <c r="C43" s="86"/>
      <c r="D43" s="86"/>
      <c r="E43" s="86"/>
      <c r="F43" s="86"/>
      <c r="G43" s="86"/>
      <c r="H43" s="86"/>
      <c r="I43" s="83" t="s">
        <v>35</v>
      </c>
      <c r="J43" s="83"/>
      <c r="K43" s="85">
        <f>M43*12*$I$4</f>
        <v>0</v>
      </c>
      <c r="L43" s="85"/>
      <c r="M43" s="85"/>
      <c r="N43" s="85"/>
    </row>
    <row r="44" spans="1:14" s="74" customFormat="1" ht="0.75" customHeight="1">
      <c r="A44" s="80"/>
      <c r="B44" s="86"/>
      <c r="C44" s="86"/>
      <c r="D44" s="86"/>
      <c r="E44" s="86"/>
      <c r="F44" s="86"/>
      <c r="G44" s="86"/>
      <c r="H44" s="86"/>
      <c r="I44" s="83"/>
      <c r="J44" s="83"/>
      <c r="K44" s="85">
        <f>M44*12*$I$4</f>
        <v>0</v>
      </c>
      <c r="L44" s="85"/>
      <c r="M44" s="85"/>
      <c r="N44" s="85"/>
    </row>
    <row r="45" spans="1:14" s="74" customFormat="1" ht="9.75" customHeight="1">
      <c r="A45" s="80"/>
      <c r="B45" s="84" t="s">
        <v>50</v>
      </c>
      <c r="C45" s="84"/>
      <c r="D45" s="84"/>
      <c r="E45" s="84"/>
      <c r="F45" s="84"/>
      <c r="G45" s="84"/>
      <c r="H45" s="84"/>
      <c r="I45" s="83"/>
      <c r="J45" s="83"/>
      <c r="K45" s="82">
        <f>K46+K47+K48+K49+K50</f>
        <v>0</v>
      </c>
      <c r="L45" s="82">
        <f>L46+L47+L48+L49+L50</f>
        <v>0</v>
      </c>
      <c r="M45" s="82">
        <f>M46+M47+M48+M49+M50</f>
        <v>0</v>
      </c>
      <c r="N45" s="82"/>
    </row>
    <row r="46" spans="1:14" s="74" customFormat="1" ht="11.25" customHeight="1">
      <c r="A46" s="80"/>
      <c r="B46" s="86" t="s">
        <v>51</v>
      </c>
      <c r="C46" s="86"/>
      <c r="D46" s="86"/>
      <c r="E46" s="86"/>
      <c r="F46" s="86"/>
      <c r="G46" s="86"/>
      <c r="H46" s="86"/>
      <c r="I46" s="83" t="s">
        <v>45</v>
      </c>
      <c r="J46" s="83"/>
      <c r="K46" s="85">
        <f>M46*12*$I$4</f>
        <v>0</v>
      </c>
      <c r="L46" s="85"/>
      <c r="M46" s="85"/>
      <c r="N46" s="85"/>
    </row>
    <row r="47" spans="1:14" s="74" customFormat="1" ht="13.5" customHeight="1">
      <c r="A47" s="80"/>
      <c r="B47" s="86" t="s">
        <v>52</v>
      </c>
      <c r="C47" s="86"/>
      <c r="D47" s="86"/>
      <c r="E47" s="86"/>
      <c r="F47" s="86"/>
      <c r="G47" s="86"/>
      <c r="H47" s="86"/>
      <c r="I47" s="83" t="s">
        <v>45</v>
      </c>
      <c r="J47" s="83"/>
      <c r="K47" s="85">
        <f>M47*12*$I$4</f>
        <v>0</v>
      </c>
      <c r="L47" s="85"/>
      <c r="M47" s="85"/>
      <c r="N47" s="85"/>
    </row>
    <row r="48" spans="1:14" s="74" customFormat="1" ht="12" customHeight="1">
      <c r="A48" s="80"/>
      <c r="B48" s="86" t="s">
        <v>53</v>
      </c>
      <c r="C48" s="86"/>
      <c r="D48" s="86"/>
      <c r="E48" s="86"/>
      <c r="F48" s="86"/>
      <c r="G48" s="86"/>
      <c r="H48" s="86"/>
      <c r="I48" s="83" t="s">
        <v>45</v>
      </c>
      <c r="J48" s="83"/>
      <c r="K48" s="85">
        <f>M48*12*$I$4</f>
        <v>0</v>
      </c>
      <c r="L48" s="85"/>
      <c r="M48" s="85"/>
      <c r="N48" s="85"/>
    </row>
    <row r="49" spans="1:14" s="74" customFormat="1" ht="9.75" customHeight="1">
      <c r="A49" s="80"/>
      <c r="B49" s="86" t="s">
        <v>54</v>
      </c>
      <c r="C49" s="86"/>
      <c r="D49" s="86"/>
      <c r="E49" s="86"/>
      <c r="F49" s="86"/>
      <c r="G49" s="86"/>
      <c r="H49" s="86"/>
      <c r="I49" s="83" t="s">
        <v>35</v>
      </c>
      <c r="J49" s="83"/>
      <c r="K49" s="85">
        <f>M49*12*$I$4</f>
        <v>0</v>
      </c>
      <c r="L49" s="85"/>
      <c r="M49" s="85"/>
      <c r="N49" s="85"/>
    </row>
    <row r="50" spans="1:14" s="74" customFormat="1" ht="10.5" customHeight="1">
      <c r="A50" s="80"/>
      <c r="B50" s="86" t="s">
        <v>55</v>
      </c>
      <c r="C50" s="86"/>
      <c r="D50" s="86"/>
      <c r="E50" s="86"/>
      <c r="F50" s="86"/>
      <c r="G50" s="86"/>
      <c r="H50" s="86"/>
      <c r="I50" s="83" t="s">
        <v>45</v>
      </c>
      <c r="J50" s="83"/>
      <c r="K50" s="85">
        <f>M50*12*$I$4</f>
        <v>0</v>
      </c>
      <c r="L50" s="85"/>
      <c r="M50" s="85"/>
      <c r="N50" s="85"/>
    </row>
    <row r="51" spans="1:14" s="74" customFormat="1" ht="9.75" customHeight="1">
      <c r="A51" s="80"/>
      <c r="B51" s="84" t="s">
        <v>56</v>
      </c>
      <c r="C51" s="84"/>
      <c r="D51" s="84"/>
      <c r="E51" s="84"/>
      <c r="F51" s="84"/>
      <c r="G51" s="84"/>
      <c r="H51" s="84"/>
      <c r="I51" s="83"/>
      <c r="J51" s="83"/>
      <c r="K51" s="82">
        <f>K52+K53</f>
        <v>0</v>
      </c>
      <c r="L51" s="82">
        <f>L52+L53</f>
        <v>0</v>
      </c>
      <c r="M51" s="82">
        <f>M52+M53</f>
        <v>0</v>
      </c>
      <c r="N51" s="82"/>
    </row>
    <row r="52" spans="1:14" s="74" customFormat="1" ht="24" customHeight="1">
      <c r="A52" s="80"/>
      <c r="B52" s="86" t="s">
        <v>71</v>
      </c>
      <c r="C52" s="86"/>
      <c r="D52" s="86"/>
      <c r="E52" s="86"/>
      <c r="F52" s="86"/>
      <c r="G52" s="86"/>
      <c r="H52" s="86"/>
      <c r="I52" s="83" t="s">
        <v>82</v>
      </c>
      <c r="J52" s="83"/>
      <c r="K52" s="85">
        <f>M52*12*$I$4</f>
        <v>0</v>
      </c>
      <c r="L52" s="85"/>
      <c r="M52" s="85">
        <v>0</v>
      </c>
      <c r="N52" s="85"/>
    </row>
    <row r="53" spans="1:14" s="74" customFormat="1" ht="24" customHeight="1">
      <c r="A53" s="80"/>
      <c r="B53" s="86" t="s">
        <v>72</v>
      </c>
      <c r="C53" s="86"/>
      <c r="D53" s="86"/>
      <c r="E53" s="86"/>
      <c r="F53" s="86"/>
      <c r="G53" s="86"/>
      <c r="H53" s="86"/>
      <c r="I53" s="83" t="s">
        <v>6</v>
      </c>
      <c r="J53" s="83"/>
      <c r="K53" s="85">
        <f>M53*12*$I$4</f>
        <v>0</v>
      </c>
      <c r="L53" s="85"/>
      <c r="M53" s="85"/>
      <c r="N53" s="85"/>
    </row>
    <row r="54" spans="1:14" s="74" customFormat="1" ht="34.5" customHeight="1">
      <c r="A54" s="80"/>
      <c r="B54" s="86" t="s">
        <v>57</v>
      </c>
      <c r="C54" s="86"/>
      <c r="D54" s="86"/>
      <c r="E54" s="86"/>
      <c r="F54" s="86"/>
      <c r="G54" s="86"/>
      <c r="H54" s="86"/>
      <c r="I54" s="83" t="s">
        <v>6</v>
      </c>
      <c r="J54" s="83"/>
      <c r="K54" s="82">
        <f>M54*12*$I$4</f>
        <v>0</v>
      </c>
      <c r="L54" s="82"/>
      <c r="M54" s="88">
        <v>0.03</v>
      </c>
      <c r="N54" s="88"/>
    </row>
    <row r="55" spans="1:14" s="74" customFormat="1" ht="24" customHeight="1">
      <c r="A55" s="80"/>
      <c r="B55" s="86" t="s">
        <v>58</v>
      </c>
      <c r="C55" s="86"/>
      <c r="D55" s="86"/>
      <c r="E55" s="86"/>
      <c r="F55" s="86"/>
      <c r="G55" s="86"/>
      <c r="H55" s="86"/>
      <c r="I55" s="83" t="s">
        <v>59</v>
      </c>
      <c r="J55" s="83"/>
      <c r="K55" s="82">
        <f>M55*12*$I$4</f>
        <v>0</v>
      </c>
      <c r="L55" s="82"/>
      <c r="M55" s="88">
        <v>0.1</v>
      </c>
      <c r="N55" s="88"/>
    </row>
    <row r="56" spans="1:14" s="74" customFormat="1" ht="14.25" customHeight="1">
      <c r="A56" s="89">
        <v>4</v>
      </c>
      <c r="B56" s="84" t="s">
        <v>60</v>
      </c>
      <c r="C56" s="84"/>
      <c r="D56" s="84"/>
      <c r="E56" s="84"/>
      <c r="F56" s="84"/>
      <c r="G56" s="84"/>
      <c r="H56" s="84"/>
      <c r="I56" s="83"/>
      <c r="J56" s="83"/>
      <c r="K56" s="82">
        <f>M56*12*$I$4</f>
        <v>0</v>
      </c>
      <c r="L56" s="82"/>
      <c r="M56" s="88">
        <v>2.62</v>
      </c>
      <c r="N56" s="88"/>
    </row>
    <row r="57" spans="1:14" s="74" customFormat="1" ht="34.5" customHeight="1">
      <c r="A57" s="80">
        <v>5</v>
      </c>
      <c r="B57" s="84" t="s">
        <v>61</v>
      </c>
      <c r="C57" s="84"/>
      <c r="D57" s="84"/>
      <c r="E57" s="84"/>
      <c r="F57" s="84"/>
      <c r="G57" s="84"/>
      <c r="H57" s="84"/>
      <c r="I57" s="83" t="s">
        <v>62</v>
      </c>
      <c r="J57" s="83"/>
      <c r="K57" s="82">
        <f>M57*12*$I$4</f>
        <v>0</v>
      </c>
      <c r="L57" s="82"/>
      <c r="M57" s="88">
        <v>3.12</v>
      </c>
      <c r="N57" s="88"/>
    </row>
    <row r="58" spans="1:14" s="74" customFormat="1" ht="13.5" customHeight="1">
      <c r="A58" s="80"/>
      <c r="B58" s="84" t="s">
        <v>63</v>
      </c>
      <c r="C58" s="84"/>
      <c r="D58" s="84"/>
      <c r="E58" s="84"/>
      <c r="F58" s="84"/>
      <c r="G58" s="84"/>
      <c r="H58" s="84"/>
      <c r="I58" s="83"/>
      <c r="J58" s="83"/>
      <c r="K58" s="82">
        <f>K57+K56+K55+K54+K51+K45+K36+K30+K21+K7</f>
        <v>0</v>
      </c>
      <c r="L58" s="82">
        <f>L57+L56+L55+L54+L51+L45+L36+L30+L21+L7</f>
        <v>0</v>
      </c>
      <c r="M58" s="82">
        <f>M57+M56+M55+M54+M51+M45+M36+M30+M21+M7</f>
        <v>8.26</v>
      </c>
      <c r="N58" s="82"/>
    </row>
    <row r="59" spans="1:14" s="74" customFormat="1" ht="17.25" customHeight="1">
      <c r="A59" s="87">
        <v>6</v>
      </c>
      <c r="B59" s="84" t="s">
        <v>85</v>
      </c>
      <c r="C59" s="84"/>
      <c r="D59" s="84"/>
      <c r="E59" s="84"/>
      <c r="F59" s="84"/>
      <c r="G59" s="84"/>
      <c r="H59" s="84"/>
      <c r="I59" s="83"/>
      <c r="J59" s="83"/>
      <c r="K59" s="82">
        <v>0</v>
      </c>
      <c r="L59" s="82">
        <f>L60+L61+L62+L63</f>
        <v>0</v>
      </c>
      <c r="M59" s="82">
        <v>0</v>
      </c>
      <c r="N59" s="82"/>
    </row>
    <row r="60" spans="1:14" s="74" customFormat="1" ht="0.75" customHeight="1">
      <c r="A60" s="80"/>
      <c r="B60" s="86"/>
      <c r="C60" s="86"/>
      <c r="D60" s="86"/>
      <c r="E60" s="86"/>
      <c r="F60" s="86"/>
      <c r="G60" s="86"/>
      <c r="H60" s="86"/>
      <c r="I60" s="83"/>
      <c r="J60" s="83"/>
      <c r="K60" s="85"/>
      <c r="L60" s="85"/>
      <c r="M60" s="85"/>
      <c r="N60" s="85"/>
    </row>
    <row r="61" spans="1:14" s="74" customFormat="1" ht="19.5" customHeight="1" hidden="1">
      <c r="A61" s="80"/>
      <c r="B61" s="86"/>
      <c r="C61" s="86"/>
      <c r="D61" s="86"/>
      <c r="E61" s="86"/>
      <c r="F61" s="86"/>
      <c r="G61" s="86"/>
      <c r="H61" s="86"/>
      <c r="I61" s="83"/>
      <c r="J61" s="83"/>
      <c r="K61" s="85"/>
      <c r="L61" s="85"/>
      <c r="M61" s="85"/>
      <c r="N61" s="85"/>
    </row>
    <row r="62" spans="1:14" s="74" customFormat="1" ht="21" customHeight="1" hidden="1">
      <c r="A62" s="80"/>
      <c r="B62" s="86"/>
      <c r="C62" s="86"/>
      <c r="D62" s="86"/>
      <c r="E62" s="86"/>
      <c r="F62" s="86"/>
      <c r="G62" s="86"/>
      <c r="H62" s="86"/>
      <c r="I62" s="83"/>
      <c r="J62" s="83"/>
      <c r="K62" s="85"/>
      <c r="L62" s="85"/>
      <c r="M62" s="85"/>
      <c r="N62" s="85"/>
    </row>
    <row r="63" spans="1:14" s="74" customFormat="1" ht="21.75" customHeight="1" hidden="1">
      <c r="A63" s="80"/>
      <c r="B63" s="86"/>
      <c r="C63" s="86"/>
      <c r="D63" s="86"/>
      <c r="E63" s="86"/>
      <c r="F63" s="86"/>
      <c r="G63" s="86"/>
      <c r="H63" s="86"/>
      <c r="I63" s="83"/>
      <c r="J63" s="83"/>
      <c r="K63" s="85"/>
      <c r="L63" s="85"/>
      <c r="M63" s="85"/>
      <c r="N63" s="85"/>
    </row>
    <row r="64" spans="1:14" s="74" customFormat="1" ht="15" customHeight="1">
      <c r="A64" s="80"/>
      <c r="B64" s="84" t="s">
        <v>69</v>
      </c>
      <c r="C64" s="84"/>
      <c r="D64" s="84"/>
      <c r="E64" s="84"/>
      <c r="F64" s="84"/>
      <c r="G64" s="84"/>
      <c r="H64" s="84"/>
      <c r="I64" s="83"/>
      <c r="J64" s="83"/>
      <c r="K64" s="82">
        <v>0</v>
      </c>
      <c r="L64" s="82">
        <f>L59</f>
        <v>0</v>
      </c>
      <c r="M64" s="82">
        <f>M59</f>
        <v>0</v>
      </c>
      <c r="N64" s="82"/>
    </row>
    <row r="65" spans="1:14" s="74" customFormat="1" ht="9.75" customHeight="1">
      <c r="A65" s="80"/>
      <c r="B65" s="84" t="s">
        <v>70</v>
      </c>
      <c r="C65" s="84"/>
      <c r="D65" s="84"/>
      <c r="E65" s="84"/>
      <c r="F65" s="84"/>
      <c r="G65" s="84"/>
      <c r="H65" s="84"/>
      <c r="I65" s="83"/>
      <c r="J65" s="83"/>
      <c r="K65" s="82">
        <f>K64+K58</f>
        <v>0</v>
      </c>
      <c r="L65" s="82">
        <f>L64+L58</f>
        <v>0</v>
      </c>
      <c r="M65" s="82">
        <f>M64+M58</f>
        <v>8.26</v>
      </c>
      <c r="N65" s="82"/>
    </row>
    <row r="66" spans="1:14" s="74" customFormat="1" ht="15" customHeight="1">
      <c r="A66" s="78"/>
      <c r="B66" s="81" t="s">
        <v>77</v>
      </c>
      <c r="C66" s="81"/>
      <c r="D66" s="81"/>
      <c r="E66" s="81"/>
      <c r="F66" s="81"/>
      <c r="G66" s="81"/>
      <c r="H66" s="81"/>
      <c r="I66" s="80"/>
      <c r="J66" s="80"/>
      <c r="K66" s="79"/>
      <c r="L66" s="79"/>
      <c r="M66" s="79"/>
      <c r="N66" s="79"/>
    </row>
    <row r="67" spans="1:14" s="74" customFormat="1" ht="15" customHeight="1">
      <c r="A67" s="78"/>
      <c r="B67" s="77" t="s">
        <v>78</v>
      </c>
      <c r="C67" s="77"/>
      <c r="D67" s="77"/>
      <c r="E67" s="77"/>
      <c r="F67" s="77"/>
      <c r="G67" s="77"/>
      <c r="H67" s="77"/>
      <c r="I67" s="76" t="s">
        <v>79</v>
      </c>
      <c r="J67" s="76"/>
      <c r="K67" s="76"/>
      <c r="L67" s="76"/>
      <c r="M67" s="75">
        <v>0.06</v>
      </c>
      <c r="N67" s="75"/>
    </row>
    <row r="68" spans="1:14" s="74" customFormat="1" ht="15" customHeight="1">
      <c r="A68" s="78"/>
      <c r="B68" s="77" t="s">
        <v>80</v>
      </c>
      <c r="C68" s="77"/>
      <c r="D68" s="77"/>
      <c r="E68" s="77"/>
      <c r="F68" s="77"/>
      <c r="G68" s="77"/>
      <c r="H68" s="77"/>
      <c r="I68" s="76" t="s">
        <v>35</v>
      </c>
      <c r="J68" s="76"/>
      <c r="K68" s="76"/>
      <c r="L68" s="76"/>
      <c r="M68" s="75">
        <v>0.25</v>
      </c>
      <c r="N68" s="75"/>
    </row>
    <row r="69" spans="1:14" s="74" customFormat="1" ht="15" customHeight="1">
      <c r="A69" s="78"/>
      <c r="B69" s="77" t="s">
        <v>81</v>
      </c>
      <c r="C69" s="77"/>
      <c r="D69" s="77"/>
      <c r="E69" s="77"/>
      <c r="F69" s="77"/>
      <c r="G69" s="77"/>
      <c r="H69" s="77"/>
      <c r="I69" s="76" t="s">
        <v>35</v>
      </c>
      <c r="J69" s="76"/>
      <c r="K69" s="76"/>
      <c r="L69" s="76"/>
      <c r="M69" s="75">
        <v>0.1</v>
      </c>
      <c r="N69" s="75"/>
    </row>
    <row r="70" spans="2:14" ht="15">
      <c r="B70" s="46"/>
      <c r="C70" s="46"/>
      <c r="D70" s="46"/>
      <c r="E70" s="46"/>
      <c r="F70" s="46"/>
      <c r="G70" s="46"/>
      <c r="H70" s="46"/>
      <c r="I70" s="47"/>
      <c r="J70" s="47"/>
      <c r="K70" s="47"/>
      <c r="L70" s="47"/>
      <c r="M70" s="48"/>
      <c r="N70" s="48"/>
    </row>
    <row r="71" spans="2:14" ht="15">
      <c r="B71" s="46"/>
      <c r="C71" s="46"/>
      <c r="D71" s="46"/>
      <c r="E71" s="46"/>
      <c r="F71" s="46"/>
      <c r="G71" s="46"/>
      <c r="H71" s="46"/>
      <c r="I71" s="47"/>
      <c r="J71" s="47"/>
      <c r="K71" s="47"/>
      <c r="L71" s="47"/>
      <c r="M71" s="48"/>
      <c r="N71" s="48"/>
    </row>
    <row r="72" spans="2:14" ht="15">
      <c r="B72" s="46"/>
      <c r="C72" s="46"/>
      <c r="D72" s="46"/>
      <c r="E72" s="46"/>
      <c r="F72" s="46"/>
      <c r="G72" s="46"/>
      <c r="H72" s="46"/>
      <c r="I72" s="47"/>
      <c r="J72" s="47"/>
      <c r="K72" s="47"/>
      <c r="L72" s="47"/>
      <c r="M72" s="48"/>
      <c r="N72" s="48"/>
    </row>
    <row r="73" spans="2:14" ht="15">
      <c r="B73" s="46"/>
      <c r="C73" s="46"/>
      <c r="D73" s="46"/>
      <c r="E73" s="46"/>
      <c r="F73" s="46"/>
      <c r="G73" s="46"/>
      <c r="H73" s="46"/>
      <c r="I73" s="47"/>
      <c r="J73" s="47"/>
      <c r="K73" s="47"/>
      <c r="L73" s="47"/>
      <c r="M73" s="48"/>
      <c r="N73" s="48"/>
    </row>
    <row r="74" spans="2:14" ht="15">
      <c r="B74" s="46"/>
      <c r="C74" s="46"/>
      <c r="D74" s="46"/>
      <c r="E74" s="46"/>
      <c r="F74" s="46"/>
      <c r="G74" s="46"/>
      <c r="H74" s="46"/>
      <c r="I74" s="47"/>
      <c r="J74" s="47"/>
      <c r="K74" s="47"/>
      <c r="L74" s="47"/>
      <c r="M74" s="48"/>
      <c r="N74" s="48"/>
    </row>
    <row r="75" spans="2:14" ht="15">
      <c r="B75" s="46"/>
      <c r="C75" s="46"/>
      <c r="D75" s="46"/>
      <c r="E75" s="46"/>
      <c r="F75" s="46"/>
      <c r="G75" s="46"/>
      <c r="H75" s="46"/>
      <c r="I75" s="47"/>
      <c r="J75" s="47"/>
      <c r="K75" s="47"/>
      <c r="L75" s="47"/>
      <c r="M75" s="48"/>
      <c r="N75" s="48"/>
    </row>
    <row r="76" spans="2:14" ht="15">
      <c r="B76" s="46"/>
      <c r="C76" s="46"/>
      <c r="D76" s="46"/>
      <c r="E76" s="46"/>
      <c r="F76" s="46"/>
      <c r="G76" s="46"/>
      <c r="H76" s="46"/>
      <c r="I76" s="47"/>
      <c r="J76" s="47"/>
      <c r="K76" s="47"/>
      <c r="L76" s="47"/>
      <c r="M76" s="48"/>
      <c r="N76" s="48"/>
    </row>
    <row r="77" spans="2:14" ht="15">
      <c r="B77" s="46"/>
      <c r="C77" s="46"/>
      <c r="D77" s="46"/>
      <c r="E77" s="46"/>
      <c r="F77" s="46"/>
      <c r="G77" s="46"/>
      <c r="H77" s="46"/>
      <c r="I77" s="47"/>
      <c r="J77" s="47"/>
      <c r="K77" s="47"/>
      <c r="L77" s="47"/>
      <c r="M77" s="48"/>
      <c r="N77" s="48"/>
    </row>
    <row r="78" spans="2:14" ht="15">
      <c r="B78" s="46"/>
      <c r="C78" s="46"/>
      <c r="D78" s="46"/>
      <c r="E78" s="46"/>
      <c r="F78" s="46"/>
      <c r="G78" s="46"/>
      <c r="H78" s="46"/>
      <c r="I78" s="47"/>
      <c r="J78" s="47"/>
      <c r="K78" s="47"/>
      <c r="L78" s="47"/>
      <c r="M78" s="48"/>
      <c r="N78" s="48"/>
    </row>
    <row r="79" spans="2:14" ht="15">
      <c r="B79" s="46"/>
      <c r="C79" s="46"/>
      <c r="D79" s="46"/>
      <c r="E79" s="46"/>
      <c r="F79" s="46"/>
      <c r="G79" s="46"/>
      <c r="H79" s="46"/>
      <c r="I79" s="47"/>
      <c r="J79" s="47"/>
      <c r="K79" s="47"/>
      <c r="L79" s="47"/>
      <c r="M79" s="48"/>
      <c r="N79" s="48"/>
    </row>
    <row r="80" spans="2:14" ht="15">
      <c r="B80" s="46"/>
      <c r="C80" s="46"/>
      <c r="D80" s="46"/>
      <c r="E80" s="46"/>
      <c r="F80" s="46"/>
      <c r="G80" s="46"/>
      <c r="H80" s="46"/>
      <c r="I80" s="47"/>
      <c r="J80" s="47"/>
      <c r="K80" s="47"/>
      <c r="L80" s="47"/>
      <c r="M80" s="48"/>
      <c r="N80" s="48"/>
    </row>
    <row r="81" spans="2:14" ht="15">
      <c r="B81" s="46"/>
      <c r="C81" s="46"/>
      <c r="D81" s="46"/>
      <c r="E81" s="46"/>
      <c r="F81" s="46"/>
      <c r="G81" s="46"/>
      <c r="H81" s="46"/>
      <c r="I81" s="47"/>
      <c r="J81" s="47"/>
      <c r="K81" s="47"/>
      <c r="L81" s="47"/>
      <c r="M81" s="48"/>
      <c r="N81" s="48"/>
    </row>
    <row r="82" spans="2:14" ht="15">
      <c r="B82" s="46"/>
      <c r="C82" s="46"/>
      <c r="D82" s="46"/>
      <c r="E82" s="46"/>
      <c r="F82" s="46"/>
      <c r="G82" s="46"/>
      <c r="H82" s="46"/>
      <c r="I82" s="47"/>
      <c r="J82" s="47"/>
      <c r="K82" s="47"/>
      <c r="L82" s="47"/>
      <c r="M82" s="48"/>
      <c r="N82" s="48"/>
    </row>
    <row r="83" spans="2:14" ht="15">
      <c r="B83" s="46"/>
      <c r="C83" s="46"/>
      <c r="D83" s="46"/>
      <c r="E83" s="46"/>
      <c r="F83" s="46"/>
      <c r="G83" s="46"/>
      <c r="H83" s="46"/>
      <c r="I83" s="47"/>
      <c r="J83" s="47"/>
      <c r="K83" s="47"/>
      <c r="L83" s="47"/>
      <c r="M83" s="48"/>
      <c r="N83" s="48"/>
    </row>
    <row r="84" spans="2:14" ht="15">
      <c r="B84" s="46"/>
      <c r="C84" s="46"/>
      <c r="D84" s="46"/>
      <c r="E84" s="46"/>
      <c r="F84" s="46"/>
      <c r="G84" s="46"/>
      <c r="H84" s="46"/>
      <c r="I84" s="47"/>
      <c r="J84" s="47"/>
      <c r="K84" s="47"/>
      <c r="L84" s="47"/>
      <c r="M84" s="48"/>
      <c r="N84" s="48"/>
    </row>
    <row r="85" spans="2:14" ht="15">
      <c r="B85" s="46"/>
      <c r="C85" s="46"/>
      <c r="D85" s="46"/>
      <c r="E85" s="46"/>
      <c r="F85" s="46"/>
      <c r="G85" s="46"/>
      <c r="H85" s="46"/>
      <c r="I85" s="47"/>
      <c r="J85" s="47"/>
      <c r="K85" s="47"/>
      <c r="L85" s="47"/>
      <c r="M85" s="48"/>
      <c r="N85" s="48"/>
    </row>
    <row r="86" spans="2:14" ht="15">
      <c r="B86" s="46"/>
      <c r="C86" s="46"/>
      <c r="D86" s="46"/>
      <c r="E86" s="46"/>
      <c r="F86" s="46"/>
      <c r="G86" s="46"/>
      <c r="H86" s="46"/>
      <c r="I86" s="47"/>
      <c r="J86" s="47"/>
      <c r="K86" s="47"/>
      <c r="L86" s="47"/>
      <c r="M86" s="48"/>
      <c r="N86" s="48"/>
    </row>
    <row r="87" spans="2:14" ht="15">
      <c r="B87" s="46"/>
      <c r="C87" s="46"/>
      <c r="D87" s="46"/>
      <c r="E87" s="46"/>
      <c r="F87" s="46"/>
      <c r="G87" s="46"/>
      <c r="H87" s="46"/>
      <c r="I87" s="47"/>
      <c r="J87" s="47"/>
      <c r="K87" s="47"/>
      <c r="L87" s="47"/>
      <c r="M87" s="48"/>
      <c r="N87" s="48"/>
    </row>
    <row r="88" spans="2:14" ht="15">
      <c r="B88" s="46"/>
      <c r="C88" s="46"/>
      <c r="D88" s="46"/>
      <c r="E88" s="46"/>
      <c r="F88" s="46"/>
      <c r="G88" s="46"/>
      <c r="H88" s="46"/>
      <c r="I88" s="47"/>
      <c r="J88" s="47"/>
      <c r="K88" s="47"/>
      <c r="L88" s="47"/>
      <c r="M88" s="48"/>
      <c r="N88" s="48"/>
    </row>
    <row r="89" spans="2:14" ht="15">
      <c r="B89" s="46"/>
      <c r="C89" s="46"/>
      <c r="D89" s="46"/>
      <c r="E89" s="46"/>
      <c r="F89" s="46"/>
      <c r="G89" s="46"/>
      <c r="H89" s="46"/>
      <c r="I89" s="47"/>
      <c r="J89" s="47"/>
      <c r="K89" s="47"/>
      <c r="L89" s="47"/>
      <c r="M89" s="48"/>
      <c r="N89" s="48"/>
    </row>
    <row r="90" spans="2:14" ht="15">
      <c r="B90" s="46"/>
      <c r="C90" s="46"/>
      <c r="D90" s="46"/>
      <c r="E90" s="46"/>
      <c r="F90" s="46"/>
      <c r="G90" s="46"/>
      <c r="H90" s="46"/>
      <c r="I90" s="47"/>
      <c r="J90" s="47"/>
      <c r="K90" s="47"/>
      <c r="L90" s="47"/>
      <c r="M90" s="48"/>
      <c r="N90" s="48"/>
    </row>
    <row r="91" spans="2:14" ht="15">
      <c r="B91" s="46"/>
      <c r="C91" s="46"/>
      <c r="D91" s="46"/>
      <c r="E91" s="46"/>
      <c r="F91" s="46"/>
      <c r="G91" s="46"/>
      <c r="H91" s="46"/>
      <c r="I91" s="47"/>
      <c r="J91" s="47"/>
      <c r="K91" s="47"/>
      <c r="L91" s="47"/>
      <c r="M91" s="48"/>
      <c r="N91" s="48"/>
    </row>
    <row r="92" spans="2:14" ht="15">
      <c r="B92" s="46"/>
      <c r="C92" s="46"/>
      <c r="D92" s="46"/>
      <c r="E92" s="46"/>
      <c r="F92" s="46"/>
      <c r="G92" s="46"/>
      <c r="H92" s="46"/>
      <c r="I92" s="47"/>
      <c r="J92" s="47"/>
      <c r="K92" s="47"/>
      <c r="L92" s="47"/>
      <c r="M92" s="47"/>
      <c r="N92" s="47"/>
    </row>
    <row r="93" spans="2:14" ht="15">
      <c r="B93" s="46"/>
      <c r="C93" s="46"/>
      <c r="D93" s="46"/>
      <c r="E93" s="46"/>
      <c r="F93" s="46"/>
      <c r="G93" s="46"/>
      <c r="H93" s="46"/>
      <c r="I93" s="47"/>
      <c r="J93" s="47"/>
      <c r="K93" s="47"/>
      <c r="L93" s="47"/>
      <c r="M93" s="47"/>
      <c r="N93" s="47"/>
    </row>
    <row r="94" spans="2:14" ht="15">
      <c r="B94" s="46"/>
      <c r="C94" s="46"/>
      <c r="D94" s="46"/>
      <c r="E94" s="46"/>
      <c r="F94" s="46"/>
      <c r="G94" s="46"/>
      <c r="H94" s="46"/>
      <c r="I94" s="47"/>
      <c r="J94" s="47"/>
      <c r="K94" s="47"/>
      <c r="L94" s="47"/>
      <c r="M94" s="47"/>
      <c r="N94" s="47"/>
    </row>
    <row r="95" spans="2:14" ht="15">
      <c r="B95" s="46"/>
      <c r="C95" s="46"/>
      <c r="D95" s="46"/>
      <c r="E95" s="46"/>
      <c r="F95" s="46"/>
      <c r="G95" s="46"/>
      <c r="H95" s="46"/>
      <c r="I95" s="47"/>
      <c r="J95" s="47"/>
      <c r="K95" s="47"/>
      <c r="L95" s="47"/>
      <c r="M95" s="47"/>
      <c r="N95" s="47"/>
    </row>
    <row r="96" spans="2:14" ht="15">
      <c r="B96" s="46"/>
      <c r="C96" s="46"/>
      <c r="D96" s="46"/>
      <c r="E96" s="46"/>
      <c r="F96" s="46"/>
      <c r="G96" s="46"/>
      <c r="H96" s="46"/>
      <c r="I96" s="47"/>
      <c r="J96" s="47"/>
      <c r="K96" s="47"/>
      <c r="L96" s="47"/>
      <c r="M96" s="47"/>
      <c r="N96" s="47"/>
    </row>
  </sheetData>
  <sheetProtection selectLockedCells="1" selectUnlockedCells="1"/>
  <mergeCells count="369">
    <mergeCell ref="A1:N1"/>
    <mergeCell ref="A2:N2"/>
    <mergeCell ref="A3:N3"/>
    <mergeCell ref="B5:H5"/>
    <mergeCell ref="I5:J5"/>
    <mergeCell ref="K5:L5"/>
    <mergeCell ref="M5:N5"/>
    <mergeCell ref="A4:M4"/>
    <mergeCell ref="B6:H6"/>
    <mergeCell ref="I6:J6"/>
    <mergeCell ref="K6:L6"/>
    <mergeCell ref="M6:N6"/>
    <mergeCell ref="B7:H7"/>
    <mergeCell ref="I7:J7"/>
    <mergeCell ref="K7:L7"/>
    <mergeCell ref="M7:N7"/>
    <mergeCell ref="B8:H8"/>
    <mergeCell ref="I8:J8"/>
    <mergeCell ref="K8:L8"/>
    <mergeCell ref="M8:N8"/>
    <mergeCell ref="B9:H9"/>
    <mergeCell ref="I9:J9"/>
    <mergeCell ref="K9:L9"/>
    <mergeCell ref="M9:N9"/>
    <mergeCell ref="B10:H10"/>
    <mergeCell ref="I10:J10"/>
    <mergeCell ref="K10:L10"/>
    <mergeCell ref="M10:N10"/>
    <mergeCell ref="B11:H11"/>
    <mergeCell ref="I11:J11"/>
    <mergeCell ref="K11:L11"/>
    <mergeCell ref="M11:N11"/>
    <mergeCell ref="B12:H12"/>
    <mergeCell ref="I12:J12"/>
    <mergeCell ref="K12:L12"/>
    <mergeCell ref="M12:N12"/>
    <mergeCell ref="B13:H13"/>
    <mergeCell ref="I13:J13"/>
    <mergeCell ref="K13:L13"/>
    <mergeCell ref="M13:N13"/>
    <mergeCell ref="B14:H14"/>
    <mergeCell ref="I14:J14"/>
    <mergeCell ref="K14:L14"/>
    <mergeCell ref="M14:N14"/>
    <mergeCell ref="B15:H15"/>
    <mergeCell ref="I15:J15"/>
    <mergeCell ref="K15:L15"/>
    <mergeCell ref="M15:N15"/>
    <mergeCell ref="B16:H16"/>
    <mergeCell ref="I16:J16"/>
    <mergeCell ref="K16:L16"/>
    <mergeCell ref="M16:N16"/>
    <mergeCell ref="B17:H17"/>
    <mergeCell ref="I17:J17"/>
    <mergeCell ref="K17:L17"/>
    <mergeCell ref="M17:N17"/>
    <mergeCell ref="B18:H18"/>
    <mergeCell ref="I18:J18"/>
    <mergeCell ref="K18:L18"/>
    <mergeCell ref="M18:N18"/>
    <mergeCell ref="B19:H19"/>
    <mergeCell ref="I19:J19"/>
    <mergeCell ref="K19:L19"/>
    <mergeCell ref="M19:N19"/>
    <mergeCell ref="B20:H20"/>
    <mergeCell ref="I20:J20"/>
    <mergeCell ref="K20:L20"/>
    <mergeCell ref="M20:N20"/>
    <mergeCell ref="B21:H21"/>
    <mergeCell ref="I21:J21"/>
    <mergeCell ref="K21:L21"/>
    <mergeCell ref="M21:N21"/>
    <mergeCell ref="B22:H22"/>
    <mergeCell ref="I22:J22"/>
    <mergeCell ref="K22:L22"/>
    <mergeCell ref="M22:N22"/>
    <mergeCell ref="B23:H23"/>
    <mergeCell ref="I23:J23"/>
    <mergeCell ref="K23:L23"/>
    <mergeCell ref="M23:N23"/>
    <mergeCell ref="B24:H24"/>
    <mergeCell ref="I24:J24"/>
    <mergeCell ref="K24:L24"/>
    <mergeCell ref="M24:N24"/>
    <mergeCell ref="B25:H25"/>
    <mergeCell ref="I25:J25"/>
    <mergeCell ref="K25:L25"/>
    <mergeCell ref="M25:N25"/>
    <mergeCell ref="B26:H26"/>
    <mergeCell ref="I26:J26"/>
    <mergeCell ref="K26:L26"/>
    <mergeCell ref="M26:N26"/>
    <mergeCell ref="B27:H27"/>
    <mergeCell ref="I27:J27"/>
    <mergeCell ref="K27:L27"/>
    <mergeCell ref="M27:N27"/>
    <mergeCell ref="B28:H28"/>
    <mergeCell ref="I28:J28"/>
    <mergeCell ref="K28:L28"/>
    <mergeCell ref="M28:N28"/>
    <mergeCell ref="B29:H29"/>
    <mergeCell ref="I29:J29"/>
    <mergeCell ref="K29:L29"/>
    <mergeCell ref="M29:N29"/>
    <mergeCell ref="B30:H30"/>
    <mergeCell ref="I30:J30"/>
    <mergeCell ref="K30:L30"/>
    <mergeCell ref="M30:N30"/>
    <mergeCell ref="B31:H31"/>
    <mergeCell ref="I31:J31"/>
    <mergeCell ref="K31:L31"/>
    <mergeCell ref="M31:N31"/>
    <mergeCell ref="B32:H32"/>
    <mergeCell ref="I32:J32"/>
    <mergeCell ref="K32:L32"/>
    <mergeCell ref="M32:N32"/>
    <mergeCell ref="B33:H33"/>
    <mergeCell ref="I33:J33"/>
    <mergeCell ref="K33:L33"/>
    <mergeCell ref="M33:N33"/>
    <mergeCell ref="B34:H34"/>
    <mergeCell ref="I34:J34"/>
    <mergeCell ref="K34:L34"/>
    <mergeCell ref="M34:N34"/>
    <mergeCell ref="B35:H35"/>
    <mergeCell ref="I35:J35"/>
    <mergeCell ref="K35:L35"/>
    <mergeCell ref="M35:N35"/>
    <mergeCell ref="B36:H36"/>
    <mergeCell ref="I36:J36"/>
    <mergeCell ref="K36:L36"/>
    <mergeCell ref="M36:N36"/>
    <mergeCell ref="B37:H37"/>
    <mergeCell ref="I37:J37"/>
    <mergeCell ref="K37:L37"/>
    <mergeCell ref="M37:N37"/>
    <mergeCell ref="B38:H38"/>
    <mergeCell ref="I38:J38"/>
    <mergeCell ref="K38:L38"/>
    <mergeCell ref="M38:N38"/>
    <mergeCell ref="B39:H39"/>
    <mergeCell ref="I39:J39"/>
    <mergeCell ref="K39:L39"/>
    <mergeCell ref="M39:N39"/>
    <mergeCell ref="B40:H40"/>
    <mergeCell ref="I40:J40"/>
    <mergeCell ref="K40:L40"/>
    <mergeCell ref="M40:N40"/>
    <mergeCell ref="B41:H41"/>
    <mergeCell ref="I41:J41"/>
    <mergeCell ref="K41:L41"/>
    <mergeCell ref="M41:N41"/>
    <mergeCell ref="B42:H42"/>
    <mergeCell ref="I42:J42"/>
    <mergeCell ref="K42:L42"/>
    <mergeCell ref="M42:N42"/>
    <mergeCell ref="B43:H43"/>
    <mergeCell ref="I43:J43"/>
    <mergeCell ref="K43:L43"/>
    <mergeCell ref="M43:N43"/>
    <mergeCell ref="B44:H44"/>
    <mergeCell ref="I44:J44"/>
    <mergeCell ref="K44:L44"/>
    <mergeCell ref="M44:N44"/>
    <mergeCell ref="B45:H45"/>
    <mergeCell ref="I45:J45"/>
    <mergeCell ref="K45:L45"/>
    <mergeCell ref="M45:N45"/>
    <mergeCell ref="B46:H46"/>
    <mergeCell ref="I46:J46"/>
    <mergeCell ref="K46:L46"/>
    <mergeCell ref="M46:N46"/>
    <mergeCell ref="B47:H47"/>
    <mergeCell ref="I47:J47"/>
    <mergeCell ref="K47:L47"/>
    <mergeCell ref="M47:N47"/>
    <mergeCell ref="B48:H48"/>
    <mergeCell ref="I48:J48"/>
    <mergeCell ref="K48:L48"/>
    <mergeCell ref="M48:N48"/>
    <mergeCell ref="B49:H49"/>
    <mergeCell ref="I49:J49"/>
    <mergeCell ref="K49:L49"/>
    <mergeCell ref="M49:N49"/>
    <mergeCell ref="B50:H50"/>
    <mergeCell ref="I50:J50"/>
    <mergeCell ref="K50:L50"/>
    <mergeCell ref="M50:N50"/>
    <mergeCell ref="B51:H51"/>
    <mergeCell ref="I51:J51"/>
    <mergeCell ref="K51:L51"/>
    <mergeCell ref="M51:N51"/>
    <mergeCell ref="B52:H52"/>
    <mergeCell ref="I52:J52"/>
    <mergeCell ref="K52:L52"/>
    <mergeCell ref="M52:N52"/>
    <mergeCell ref="B53:H53"/>
    <mergeCell ref="I53:J53"/>
    <mergeCell ref="K53:L53"/>
    <mergeCell ref="M53:N53"/>
    <mergeCell ref="B54:H54"/>
    <mergeCell ref="I54:J54"/>
    <mergeCell ref="K54:L54"/>
    <mergeCell ref="M54:N54"/>
    <mergeCell ref="B55:H55"/>
    <mergeCell ref="I55:J55"/>
    <mergeCell ref="K55:L55"/>
    <mergeCell ref="M55:N55"/>
    <mergeCell ref="B56:H56"/>
    <mergeCell ref="I56:J56"/>
    <mergeCell ref="K56:L56"/>
    <mergeCell ref="M56:N56"/>
    <mergeCell ref="B57:H57"/>
    <mergeCell ref="I57:J57"/>
    <mergeCell ref="K57:L57"/>
    <mergeCell ref="M57:N57"/>
    <mergeCell ref="B58:H58"/>
    <mergeCell ref="I58:J58"/>
    <mergeCell ref="K58:L58"/>
    <mergeCell ref="M58:N58"/>
    <mergeCell ref="B59:H59"/>
    <mergeCell ref="I59:J59"/>
    <mergeCell ref="K59:L59"/>
    <mergeCell ref="M59:N59"/>
    <mergeCell ref="M63:N63"/>
    <mergeCell ref="B60:H60"/>
    <mergeCell ref="I60:J60"/>
    <mergeCell ref="K60:L60"/>
    <mergeCell ref="M60:N60"/>
    <mergeCell ref="B61:H61"/>
    <mergeCell ref="I61:J61"/>
    <mergeCell ref="K61:L61"/>
    <mergeCell ref="M61:N61"/>
    <mergeCell ref="I65:J65"/>
    <mergeCell ref="K65:L65"/>
    <mergeCell ref="M65:N65"/>
    <mergeCell ref="B62:H62"/>
    <mergeCell ref="I62:J62"/>
    <mergeCell ref="K62:L62"/>
    <mergeCell ref="M62:N62"/>
    <mergeCell ref="B63:H63"/>
    <mergeCell ref="I63:J63"/>
    <mergeCell ref="K63:L63"/>
    <mergeCell ref="B66:H66"/>
    <mergeCell ref="B67:H67"/>
    <mergeCell ref="I67:J67"/>
    <mergeCell ref="K67:L67"/>
    <mergeCell ref="M67:N67"/>
    <mergeCell ref="B64:H64"/>
    <mergeCell ref="I64:J64"/>
    <mergeCell ref="K64:L64"/>
    <mergeCell ref="M64:N64"/>
    <mergeCell ref="B65:H65"/>
    <mergeCell ref="B68:H68"/>
    <mergeCell ref="I68:J68"/>
    <mergeCell ref="K68:L68"/>
    <mergeCell ref="M68:N68"/>
    <mergeCell ref="B69:H69"/>
    <mergeCell ref="I69:J69"/>
    <mergeCell ref="K69:L69"/>
    <mergeCell ref="M69:N69"/>
    <mergeCell ref="B70:H70"/>
    <mergeCell ref="I70:J70"/>
    <mergeCell ref="K70:L70"/>
    <mergeCell ref="M70:N70"/>
    <mergeCell ref="B71:H71"/>
    <mergeCell ref="I71:J71"/>
    <mergeCell ref="K71:L71"/>
    <mergeCell ref="M71:N71"/>
    <mergeCell ref="B72:H72"/>
    <mergeCell ref="I72:J72"/>
    <mergeCell ref="K72:L72"/>
    <mergeCell ref="M72:N72"/>
    <mergeCell ref="B73:H73"/>
    <mergeCell ref="I73:J73"/>
    <mergeCell ref="K73:L73"/>
    <mergeCell ref="M73:N73"/>
    <mergeCell ref="B74:H74"/>
    <mergeCell ref="I74:J74"/>
    <mergeCell ref="K74:L74"/>
    <mergeCell ref="M74:N74"/>
    <mergeCell ref="B75:H75"/>
    <mergeCell ref="I75:J75"/>
    <mergeCell ref="K75:L75"/>
    <mergeCell ref="M75:N75"/>
    <mergeCell ref="B76:H76"/>
    <mergeCell ref="I76:J76"/>
    <mergeCell ref="K76:L76"/>
    <mergeCell ref="M76:N76"/>
    <mergeCell ref="B77:H77"/>
    <mergeCell ref="I77:J77"/>
    <mergeCell ref="K77:L77"/>
    <mergeCell ref="M77:N77"/>
    <mergeCell ref="B78:H78"/>
    <mergeCell ref="I78:J78"/>
    <mergeCell ref="K78:L78"/>
    <mergeCell ref="M78:N78"/>
    <mergeCell ref="B79:H79"/>
    <mergeCell ref="I79:J79"/>
    <mergeCell ref="K79:L79"/>
    <mergeCell ref="M79:N79"/>
    <mergeCell ref="B80:H80"/>
    <mergeCell ref="I80:J80"/>
    <mergeCell ref="K80:L80"/>
    <mergeCell ref="M80:N80"/>
    <mergeCell ref="B81:H81"/>
    <mergeCell ref="I81:J81"/>
    <mergeCell ref="K81:L81"/>
    <mergeCell ref="M81:N81"/>
    <mergeCell ref="B82:H82"/>
    <mergeCell ref="I82:J82"/>
    <mergeCell ref="K82:L82"/>
    <mergeCell ref="M82:N82"/>
    <mergeCell ref="B83:H83"/>
    <mergeCell ref="I83:J83"/>
    <mergeCell ref="K83:L83"/>
    <mergeCell ref="M83:N83"/>
    <mergeCell ref="B84:H84"/>
    <mergeCell ref="I84:J84"/>
    <mergeCell ref="K84:L84"/>
    <mergeCell ref="M84:N84"/>
    <mergeCell ref="B85:H85"/>
    <mergeCell ref="I85:J85"/>
    <mergeCell ref="K85:L85"/>
    <mergeCell ref="M85:N85"/>
    <mergeCell ref="B86:H86"/>
    <mergeCell ref="I86:J86"/>
    <mergeCell ref="K86:L86"/>
    <mergeCell ref="M86:N86"/>
    <mergeCell ref="B87:H87"/>
    <mergeCell ref="I87:J87"/>
    <mergeCell ref="K87:L87"/>
    <mergeCell ref="M87:N87"/>
    <mergeCell ref="B88:H88"/>
    <mergeCell ref="I88:J88"/>
    <mergeCell ref="K88:L88"/>
    <mergeCell ref="M88:N88"/>
    <mergeCell ref="B89:H89"/>
    <mergeCell ref="I89:J89"/>
    <mergeCell ref="K89:L89"/>
    <mergeCell ref="M89:N89"/>
    <mergeCell ref="B90:H90"/>
    <mergeCell ref="I90:J90"/>
    <mergeCell ref="K90:L90"/>
    <mergeCell ref="M90:N90"/>
    <mergeCell ref="B91:H91"/>
    <mergeCell ref="I91:J91"/>
    <mergeCell ref="K91:L91"/>
    <mergeCell ref="M91:N91"/>
    <mergeCell ref="K95:L95"/>
    <mergeCell ref="M95:N95"/>
    <mergeCell ref="B92:H92"/>
    <mergeCell ref="I92:J92"/>
    <mergeCell ref="K92:L92"/>
    <mergeCell ref="M92:N92"/>
    <mergeCell ref="B93:H93"/>
    <mergeCell ref="I93:J93"/>
    <mergeCell ref="K93:L93"/>
    <mergeCell ref="M93:N93"/>
    <mergeCell ref="B96:H96"/>
    <mergeCell ref="I96:J96"/>
    <mergeCell ref="K96:L96"/>
    <mergeCell ref="M96:N96"/>
    <mergeCell ref="B94:H94"/>
    <mergeCell ref="I94:J94"/>
    <mergeCell ref="K94:L94"/>
    <mergeCell ref="M94:N94"/>
    <mergeCell ref="B95:H95"/>
    <mergeCell ref="I95:J95"/>
  </mergeCells>
  <printOptions/>
  <pageMargins left="0.1968503937007874" right="0.1968503937007874" top="0.35433070866141736" bottom="0.35433070866141736"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R91"/>
  <sheetViews>
    <sheetView zoomScale="90" zoomScaleNormal="90" workbookViewId="0" topLeftCell="A1">
      <selection activeCell="Q7" sqref="Q7"/>
    </sheetView>
  </sheetViews>
  <sheetFormatPr defaultColWidth="8.7109375" defaultRowHeight="12.75"/>
  <cols>
    <col min="1" max="1" width="2.57421875" style="2" customWidth="1"/>
    <col min="2" max="2" width="9.00390625" style="1" customWidth="1"/>
    <col min="3" max="6" width="10.140625" style="1" customWidth="1"/>
    <col min="7" max="7" width="17.8515625" style="1" customWidth="1"/>
    <col min="8" max="8" width="0.13671875" style="1" hidden="1" customWidth="1"/>
    <col min="9" max="9" width="5.140625" style="2" customWidth="1"/>
    <col min="10" max="10" width="2.57421875" style="2" customWidth="1"/>
    <col min="11" max="11" width="3.140625" style="2" customWidth="1"/>
    <col min="12" max="12" width="3.421875" style="2" customWidth="1"/>
    <col min="13" max="13" width="9.421875" style="2" customWidth="1"/>
    <col min="14" max="14" width="1.1484375" style="2" customWidth="1"/>
    <col min="15" max="15" width="10.140625" style="2" customWidth="1"/>
    <col min="16" max="16384" width="8.7109375" style="2" customWidth="1"/>
  </cols>
  <sheetData>
    <row r="1" spans="1:14" ht="15">
      <c r="A1" s="21" t="s">
        <v>0</v>
      </c>
      <c r="B1" s="21"/>
      <c r="C1" s="21"/>
      <c r="D1" s="21"/>
      <c r="E1" s="21"/>
      <c r="F1" s="21"/>
      <c r="G1" s="21"/>
      <c r="H1" s="21"/>
      <c r="I1" s="21"/>
      <c r="J1" s="21"/>
      <c r="K1" s="21"/>
      <c r="L1" s="21"/>
      <c r="M1" s="21"/>
      <c r="N1" s="21"/>
    </row>
    <row r="2" spans="1:14" ht="15">
      <c r="A2" s="21" t="s">
        <v>99</v>
      </c>
      <c r="B2" s="21"/>
      <c r="C2" s="21"/>
      <c r="D2" s="21"/>
      <c r="E2" s="21"/>
      <c r="F2" s="21"/>
      <c r="G2" s="21"/>
      <c r="H2" s="21"/>
      <c r="I2" s="21"/>
      <c r="J2" s="21"/>
      <c r="K2" s="21"/>
      <c r="L2" s="21"/>
      <c r="M2" s="21"/>
      <c r="N2" s="21"/>
    </row>
    <row r="3" spans="1:14" ht="15">
      <c r="A3" s="22" t="s">
        <v>98</v>
      </c>
      <c r="B3" s="22"/>
      <c r="C3" s="22"/>
      <c r="D3" s="22"/>
      <c r="E3" s="22"/>
      <c r="F3" s="22"/>
      <c r="G3" s="22"/>
      <c r="H3" s="22"/>
      <c r="I3" s="22"/>
      <c r="J3" s="22"/>
      <c r="K3" s="22"/>
      <c r="L3" s="22"/>
      <c r="M3" s="22"/>
      <c r="N3" s="22"/>
    </row>
    <row r="4" spans="1:13" ht="15">
      <c r="A4" s="23" t="s">
        <v>97</v>
      </c>
      <c r="B4" s="23"/>
      <c r="C4" s="23"/>
      <c r="D4" s="23"/>
      <c r="E4" s="23"/>
      <c r="F4" s="23"/>
      <c r="G4" s="23"/>
      <c r="H4" s="23"/>
      <c r="I4" s="23"/>
      <c r="J4" s="23"/>
      <c r="K4" s="23"/>
      <c r="L4" s="23"/>
      <c r="M4" s="23"/>
    </row>
    <row r="5" spans="2:14" ht="15">
      <c r="B5" s="46"/>
      <c r="C5" s="46"/>
      <c r="D5" s="46"/>
      <c r="E5" s="46"/>
      <c r="F5" s="46"/>
      <c r="G5" s="46"/>
      <c r="H5" s="46"/>
      <c r="I5" s="47"/>
      <c r="J5" s="47"/>
      <c r="K5" s="47"/>
      <c r="L5" s="47"/>
      <c r="M5" s="47"/>
      <c r="N5" s="47"/>
    </row>
    <row r="6" spans="1:14" ht="57.75" customHeight="1">
      <c r="A6" s="142"/>
      <c r="B6" s="70"/>
      <c r="C6" s="70"/>
      <c r="D6" s="70"/>
      <c r="E6" s="70"/>
      <c r="F6" s="70"/>
      <c r="G6" s="70"/>
      <c r="H6" s="70"/>
      <c r="I6" s="70" t="s">
        <v>1</v>
      </c>
      <c r="J6" s="70"/>
      <c r="K6" s="70" t="s">
        <v>2</v>
      </c>
      <c r="L6" s="70"/>
      <c r="M6" s="70" t="s">
        <v>3</v>
      </c>
      <c r="N6" s="70"/>
    </row>
    <row r="7" spans="1:14" ht="12.75" customHeight="1">
      <c r="A7" s="142">
        <v>1</v>
      </c>
      <c r="B7" s="61" t="s">
        <v>4</v>
      </c>
      <c r="C7" s="61"/>
      <c r="D7" s="61"/>
      <c r="E7" s="61"/>
      <c r="F7" s="61"/>
      <c r="G7" s="61"/>
      <c r="H7" s="61"/>
      <c r="I7" s="70"/>
      <c r="J7" s="70"/>
      <c r="K7" s="141">
        <f>K8+K9+K10+K11+K12+K13+K14+K15+K16+K17+K18+K19+K20</f>
        <v>0</v>
      </c>
      <c r="L7" s="141">
        <f>L8+L9+L10+L11+L12+L13+L14+L15+L16+L17+L18+L19+L20</f>
        <v>0</v>
      </c>
      <c r="M7" s="141">
        <f>M8+M9+M10+M11+M12+M13+M14+M15+M16+M17+M18+M19+M20</f>
        <v>1</v>
      </c>
      <c r="N7" s="141"/>
    </row>
    <row r="8" spans="1:14" ht="38.25" customHeight="1">
      <c r="A8" s="142"/>
      <c r="B8" s="61" t="s">
        <v>5</v>
      </c>
      <c r="C8" s="61"/>
      <c r="D8" s="61"/>
      <c r="E8" s="61"/>
      <c r="F8" s="61"/>
      <c r="G8" s="61"/>
      <c r="H8" s="61"/>
      <c r="I8" s="61" t="s">
        <v>6</v>
      </c>
      <c r="J8" s="61"/>
      <c r="K8" s="138">
        <f>M8*12*$I$4</f>
        <v>0</v>
      </c>
      <c r="L8" s="138"/>
      <c r="M8" s="141">
        <v>0.1</v>
      </c>
      <c r="N8" s="141"/>
    </row>
    <row r="9" spans="1:14" ht="37.5" customHeight="1">
      <c r="A9" s="142"/>
      <c r="B9" s="61" t="s">
        <v>7</v>
      </c>
      <c r="C9" s="61"/>
      <c r="D9" s="61"/>
      <c r="E9" s="61"/>
      <c r="F9" s="61"/>
      <c r="G9" s="61"/>
      <c r="H9" s="61"/>
      <c r="I9" s="61" t="s">
        <v>6</v>
      </c>
      <c r="J9" s="61"/>
      <c r="K9" s="138">
        <f>M9*12*$I$4</f>
        <v>0</v>
      </c>
      <c r="L9" s="138"/>
      <c r="M9" s="141">
        <v>0.1</v>
      </c>
      <c r="N9" s="141"/>
    </row>
    <row r="10" spans="1:14" ht="52.5" customHeight="1">
      <c r="A10" s="142"/>
      <c r="B10" s="61" t="s">
        <v>8</v>
      </c>
      <c r="C10" s="61"/>
      <c r="D10" s="61"/>
      <c r="E10" s="61"/>
      <c r="F10" s="61"/>
      <c r="G10" s="61"/>
      <c r="H10" s="61"/>
      <c r="I10" s="61" t="s">
        <v>6</v>
      </c>
      <c r="J10" s="61"/>
      <c r="K10" s="138">
        <f>M10*12*$I$4</f>
        <v>0</v>
      </c>
      <c r="L10" s="138"/>
      <c r="M10" s="141">
        <v>0.1</v>
      </c>
      <c r="N10" s="141"/>
    </row>
    <row r="11" spans="1:14" ht="40.5" customHeight="1">
      <c r="A11" s="142"/>
      <c r="B11" s="61" t="s">
        <v>9</v>
      </c>
      <c r="C11" s="61"/>
      <c r="D11" s="61"/>
      <c r="E11" s="61"/>
      <c r="F11" s="61"/>
      <c r="G11" s="61"/>
      <c r="H11" s="61"/>
      <c r="I11" s="61" t="s">
        <v>6</v>
      </c>
      <c r="J11" s="61"/>
      <c r="K11" s="138">
        <f>M11*12*$I$4</f>
        <v>0</v>
      </c>
      <c r="L11" s="138"/>
      <c r="M11" s="141">
        <v>0.1</v>
      </c>
      <c r="N11" s="141"/>
    </row>
    <row r="12" spans="1:14" ht="39.75" customHeight="1">
      <c r="A12" s="142"/>
      <c r="B12" s="61" t="s">
        <v>10</v>
      </c>
      <c r="C12" s="61"/>
      <c r="D12" s="61"/>
      <c r="E12" s="61"/>
      <c r="F12" s="61"/>
      <c r="G12" s="61"/>
      <c r="H12" s="61"/>
      <c r="I12" s="61" t="s">
        <v>6</v>
      </c>
      <c r="J12" s="61"/>
      <c r="K12" s="138">
        <f>M12*12*$I$4</f>
        <v>0</v>
      </c>
      <c r="L12" s="138"/>
      <c r="M12" s="141"/>
      <c r="N12" s="141"/>
    </row>
    <row r="13" spans="1:14" ht="36" customHeight="1">
      <c r="A13" s="142"/>
      <c r="B13" s="61" t="s">
        <v>11</v>
      </c>
      <c r="C13" s="61"/>
      <c r="D13" s="61"/>
      <c r="E13" s="61"/>
      <c r="F13" s="61"/>
      <c r="G13" s="61"/>
      <c r="H13" s="61"/>
      <c r="I13" s="61" t="s">
        <v>6</v>
      </c>
      <c r="J13" s="61"/>
      <c r="K13" s="138">
        <f>M13*12*$I$4</f>
        <v>0</v>
      </c>
      <c r="L13" s="138"/>
      <c r="M13" s="141"/>
      <c r="N13" s="141"/>
    </row>
    <row r="14" spans="1:14" ht="39" customHeight="1">
      <c r="A14" s="142"/>
      <c r="B14" s="61" t="s">
        <v>12</v>
      </c>
      <c r="C14" s="61"/>
      <c r="D14" s="61"/>
      <c r="E14" s="61"/>
      <c r="F14" s="61"/>
      <c r="G14" s="61"/>
      <c r="H14" s="61"/>
      <c r="I14" s="61" t="s">
        <v>6</v>
      </c>
      <c r="J14" s="61"/>
      <c r="K14" s="138">
        <f>M14*12*$I$4</f>
        <v>0</v>
      </c>
      <c r="L14" s="138"/>
      <c r="M14" s="141">
        <v>0.25</v>
      </c>
      <c r="N14" s="141"/>
    </row>
    <row r="15" spans="1:14" ht="40.5" customHeight="1">
      <c r="A15" s="142"/>
      <c r="B15" s="61" t="s">
        <v>13</v>
      </c>
      <c r="C15" s="61"/>
      <c r="D15" s="61"/>
      <c r="E15" s="61"/>
      <c r="F15" s="61"/>
      <c r="G15" s="61"/>
      <c r="H15" s="61"/>
      <c r="I15" s="61" t="s">
        <v>6</v>
      </c>
      <c r="J15" s="61"/>
      <c r="K15" s="138">
        <f>M15*12*$I$4</f>
        <v>0</v>
      </c>
      <c r="L15" s="138"/>
      <c r="M15" s="141">
        <v>0.06</v>
      </c>
      <c r="N15" s="141"/>
    </row>
    <row r="16" spans="1:14" ht="47.25" customHeight="1">
      <c r="A16" s="142"/>
      <c r="B16" s="68" t="s">
        <v>14</v>
      </c>
      <c r="C16" s="68"/>
      <c r="D16" s="68"/>
      <c r="E16" s="68"/>
      <c r="F16" s="68"/>
      <c r="G16" s="68"/>
      <c r="H16" s="68"/>
      <c r="I16" s="61" t="s">
        <v>6</v>
      </c>
      <c r="J16" s="61"/>
      <c r="K16" s="138">
        <f>M16*12*$I$4</f>
        <v>0</v>
      </c>
      <c r="L16" s="138"/>
      <c r="M16" s="141">
        <v>0.09</v>
      </c>
      <c r="N16" s="141"/>
    </row>
    <row r="17" spans="1:14" ht="63" customHeight="1">
      <c r="A17" s="142"/>
      <c r="B17" s="68" t="s">
        <v>15</v>
      </c>
      <c r="C17" s="68"/>
      <c r="D17" s="68"/>
      <c r="E17" s="68"/>
      <c r="F17" s="68"/>
      <c r="G17" s="68"/>
      <c r="H17" s="68"/>
      <c r="I17" s="61" t="s">
        <v>6</v>
      </c>
      <c r="J17" s="61"/>
      <c r="K17" s="138">
        <f>M17*12*$I$4</f>
        <v>0</v>
      </c>
      <c r="L17" s="138"/>
      <c r="M17" s="141">
        <v>0.05</v>
      </c>
      <c r="N17" s="141"/>
    </row>
    <row r="18" spans="1:14" ht="39.75" customHeight="1">
      <c r="A18" s="142"/>
      <c r="B18" s="68" t="s">
        <v>16</v>
      </c>
      <c r="C18" s="68"/>
      <c r="D18" s="68"/>
      <c r="E18" s="68"/>
      <c r="F18" s="68"/>
      <c r="G18" s="68"/>
      <c r="H18" s="68"/>
      <c r="I18" s="61" t="s">
        <v>6</v>
      </c>
      <c r="J18" s="61"/>
      <c r="K18" s="138">
        <f>M18*12*$I$4</f>
        <v>0</v>
      </c>
      <c r="L18" s="138"/>
      <c r="M18" s="141">
        <v>0.05</v>
      </c>
      <c r="N18" s="141"/>
    </row>
    <row r="19" spans="1:14" ht="34.5" customHeight="1">
      <c r="A19" s="142"/>
      <c r="B19" s="68" t="s">
        <v>17</v>
      </c>
      <c r="C19" s="68"/>
      <c r="D19" s="68"/>
      <c r="E19" s="68"/>
      <c r="F19" s="68"/>
      <c r="G19" s="68"/>
      <c r="H19" s="68"/>
      <c r="I19" s="61" t="s">
        <v>6</v>
      </c>
      <c r="J19" s="61"/>
      <c r="K19" s="138">
        <f>M19*12*$I$4</f>
        <v>0</v>
      </c>
      <c r="L19" s="138"/>
      <c r="M19" s="141">
        <v>0.05</v>
      </c>
      <c r="N19" s="141"/>
    </row>
    <row r="20" spans="1:14" ht="39.75" customHeight="1">
      <c r="A20" s="142"/>
      <c r="B20" s="68" t="s">
        <v>18</v>
      </c>
      <c r="C20" s="68"/>
      <c r="D20" s="68"/>
      <c r="E20" s="68"/>
      <c r="F20" s="68"/>
      <c r="G20" s="68"/>
      <c r="H20" s="68"/>
      <c r="I20" s="61" t="s">
        <v>6</v>
      </c>
      <c r="J20" s="61"/>
      <c r="K20" s="138">
        <f>M20*12*$I$4</f>
        <v>0</v>
      </c>
      <c r="L20" s="138"/>
      <c r="M20" s="141">
        <v>0.05</v>
      </c>
      <c r="N20" s="141"/>
    </row>
    <row r="21" spans="1:14" ht="16.5" customHeight="1">
      <c r="A21" s="142">
        <v>2</v>
      </c>
      <c r="B21" s="61" t="s">
        <v>19</v>
      </c>
      <c r="C21" s="61"/>
      <c r="D21" s="61"/>
      <c r="E21" s="61"/>
      <c r="F21" s="61"/>
      <c r="G21" s="61"/>
      <c r="H21" s="61"/>
      <c r="I21" s="61"/>
      <c r="J21" s="61"/>
      <c r="K21" s="141">
        <f>K22+K23+K24+K25+K26+K27+K28+K29</f>
        <v>0</v>
      </c>
      <c r="L21" s="141">
        <f>L22+L23+L24+L25+L26+L27+L28+L29</f>
        <v>0</v>
      </c>
      <c r="M21" s="141">
        <f>M22+M23+M24+M25+M26+M27+M28+M29</f>
        <v>2.82</v>
      </c>
      <c r="N21" s="141"/>
    </row>
    <row r="22" spans="1:14" ht="18.75" customHeight="1">
      <c r="A22" s="142"/>
      <c r="B22" s="61" t="s">
        <v>20</v>
      </c>
      <c r="C22" s="61"/>
      <c r="D22" s="61"/>
      <c r="E22" s="61"/>
      <c r="F22" s="61"/>
      <c r="G22" s="61"/>
      <c r="H22" s="61"/>
      <c r="I22" s="61">
        <v>0</v>
      </c>
      <c r="J22" s="61"/>
      <c r="K22" s="138">
        <f>M22*12*$I$4</f>
        <v>0</v>
      </c>
      <c r="L22" s="138"/>
      <c r="M22" s="141"/>
      <c r="N22" s="141"/>
    </row>
    <row r="23" spans="1:14" ht="21.75" customHeight="1">
      <c r="A23" s="142"/>
      <c r="B23" s="61" t="s">
        <v>21</v>
      </c>
      <c r="C23" s="61"/>
      <c r="D23" s="61"/>
      <c r="E23" s="61"/>
      <c r="F23" s="61"/>
      <c r="G23" s="61"/>
      <c r="H23" s="61"/>
      <c r="I23" s="61" t="s">
        <v>22</v>
      </c>
      <c r="J23" s="61"/>
      <c r="K23" s="138">
        <f>M23*12*$I$4</f>
        <v>0</v>
      </c>
      <c r="L23" s="138"/>
      <c r="M23" s="141">
        <v>0.4</v>
      </c>
      <c r="N23" s="141"/>
    </row>
    <row r="24" spans="1:14" ht="21.75" customHeight="1">
      <c r="A24" s="142"/>
      <c r="B24" s="61" t="s">
        <v>23</v>
      </c>
      <c r="C24" s="61"/>
      <c r="D24" s="61"/>
      <c r="E24" s="61"/>
      <c r="F24" s="61"/>
      <c r="G24" s="61"/>
      <c r="H24" s="61"/>
      <c r="I24" s="61" t="s">
        <v>22</v>
      </c>
      <c r="J24" s="61"/>
      <c r="K24" s="138">
        <f>M24*12*$I$4</f>
        <v>0</v>
      </c>
      <c r="L24" s="138"/>
      <c r="M24" s="141"/>
      <c r="N24" s="141"/>
    </row>
    <row r="25" spans="1:14" ht="25.5" customHeight="1">
      <c r="A25" s="142"/>
      <c r="B25" s="61" t="s">
        <v>24</v>
      </c>
      <c r="C25" s="61"/>
      <c r="D25" s="61"/>
      <c r="E25" s="61"/>
      <c r="F25" s="61"/>
      <c r="G25" s="61"/>
      <c r="H25" s="61"/>
      <c r="I25" s="61" t="s">
        <v>25</v>
      </c>
      <c r="J25" s="61"/>
      <c r="K25" s="138">
        <f>M25*12*$I$4</f>
        <v>0</v>
      </c>
      <c r="L25" s="138"/>
      <c r="M25" s="141"/>
      <c r="N25" s="141"/>
    </row>
    <row r="26" spans="1:14" ht="34.5" customHeight="1">
      <c r="A26" s="142"/>
      <c r="B26" s="61" t="s">
        <v>26</v>
      </c>
      <c r="C26" s="61"/>
      <c r="D26" s="61"/>
      <c r="E26" s="61"/>
      <c r="F26" s="61"/>
      <c r="G26" s="61"/>
      <c r="H26" s="61"/>
      <c r="I26" s="61" t="s">
        <v>27</v>
      </c>
      <c r="J26" s="61"/>
      <c r="K26" s="138">
        <f>M26*12*$I$4</f>
        <v>0</v>
      </c>
      <c r="L26" s="138"/>
      <c r="M26" s="141">
        <v>1.42</v>
      </c>
      <c r="N26" s="141"/>
    </row>
    <row r="27" spans="1:14" ht="21" customHeight="1">
      <c r="A27" s="142"/>
      <c r="B27" s="61" t="s">
        <v>28</v>
      </c>
      <c r="C27" s="61"/>
      <c r="D27" s="61"/>
      <c r="E27" s="61"/>
      <c r="F27" s="61"/>
      <c r="G27" s="61"/>
      <c r="H27" s="61"/>
      <c r="I27" s="61" t="s">
        <v>27</v>
      </c>
      <c r="J27" s="61"/>
      <c r="K27" s="138">
        <f>M27*12*$I$4</f>
        <v>0</v>
      </c>
      <c r="L27" s="138"/>
      <c r="M27" s="141"/>
      <c r="N27" s="141"/>
    </row>
    <row r="28" spans="1:14" ht="23.25" customHeight="1">
      <c r="A28" s="142"/>
      <c r="B28" s="61" t="s">
        <v>29</v>
      </c>
      <c r="C28" s="61"/>
      <c r="D28" s="61"/>
      <c r="E28" s="61"/>
      <c r="F28" s="61"/>
      <c r="G28" s="61"/>
      <c r="H28" s="61"/>
      <c r="I28" s="61" t="s">
        <v>27</v>
      </c>
      <c r="J28" s="61"/>
      <c r="K28" s="138">
        <f>M28*12*$I$4</f>
        <v>0</v>
      </c>
      <c r="L28" s="138"/>
      <c r="M28" s="141">
        <v>1</v>
      </c>
      <c r="N28" s="141"/>
    </row>
    <row r="29" spans="1:14" ht="60" customHeight="1">
      <c r="A29" s="142"/>
      <c r="B29" s="61" t="s">
        <v>30</v>
      </c>
      <c r="C29" s="61"/>
      <c r="D29" s="61"/>
      <c r="E29" s="61"/>
      <c r="F29" s="61"/>
      <c r="G29" s="61"/>
      <c r="H29" s="61"/>
      <c r="I29" s="61" t="s">
        <v>31</v>
      </c>
      <c r="J29" s="61"/>
      <c r="K29" s="138">
        <f>M29*12*$I$4</f>
        <v>0</v>
      </c>
      <c r="L29" s="138"/>
      <c r="M29" s="141"/>
      <c r="N29" s="141"/>
    </row>
    <row r="30" spans="1:14" ht="15.75" customHeight="1">
      <c r="A30" s="143">
        <v>3</v>
      </c>
      <c r="B30" s="61" t="s">
        <v>32</v>
      </c>
      <c r="C30" s="61"/>
      <c r="D30" s="61"/>
      <c r="E30" s="61"/>
      <c r="F30" s="61"/>
      <c r="G30" s="61"/>
      <c r="H30" s="61"/>
      <c r="I30" s="61"/>
      <c r="J30" s="61"/>
      <c r="K30" s="141">
        <f>K31+K32+K33+K34+K35</f>
        <v>0</v>
      </c>
      <c r="L30" s="141">
        <f>L31+L32+L33+L34+L35</f>
        <v>0</v>
      </c>
      <c r="M30" s="141">
        <f>M31+M32+M33+M34+M35</f>
        <v>0.1</v>
      </c>
      <c r="N30" s="141"/>
    </row>
    <row r="31" spans="1:14" ht="18" customHeight="1">
      <c r="A31" s="142"/>
      <c r="B31" s="61" t="s">
        <v>33</v>
      </c>
      <c r="C31" s="61"/>
      <c r="D31" s="61"/>
      <c r="E31" s="61"/>
      <c r="F31" s="61"/>
      <c r="G31" s="61"/>
      <c r="H31" s="61"/>
      <c r="I31" s="61"/>
      <c r="J31" s="61"/>
      <c r="K31" s="138">
        <f>M31*12*$I$4</f>
        <v>0</v>
      </c>
      <c r="L31" s="138"/>
      <c r="M31" s="141">
        <v>0.01</v>
      </c>
      <c r="N31" s="141"/>
    </row>
    <row r="32" spans="1:14" ht="14.25" customHeight="1">
      <c r="A32" s="139"/>
      <c r="B32" s="61" t="s">
        <v>34</v>
      </c>
      <c r="C32" s="61"/>
      <c r="D32" s="61"/>
      <c r="E32" s="61"/>
      <c r="F32" s="61"/>
      <c r="G32" s="61"/>
      <c r="H32" s="61"/>
      <c r="I32" s="61" t="s">
        <v>35</v>
      </c>
      <c r="J32" s="61"/>
      <c r="K32" s="138">
        <f>M32*12*$I$4</f>
        <v>0</v>
      </c>
      <c r="L32" s="138"/>
      <c r="M32" s="138">
        <v>0.02</v>
      </c>
      <c r="N32" s="138"/>
    </row>
    <row r="33" spans="1:14" ht="11.25" customHeight="1">
      <c r="A33" s="139"/>
      <c r="B33" s="61" t="s">
        <v>36</v>
      </c>
      <c r="C33" s="61"/>
      <c r="D33" s="61"/>
      <c r="E33" s="61"/>
      <c r="F33" s="61"/>
      <c r="G33" s="61"/>
      <c r="H33" s="61"/>
      <c r="I33" s="61" t="s">
        <v>35</v>
      </c>
      <c r="J33" s="61"/>
      <c r="K33" s="138">
        <f>M33*12*$I$4</f>
        <v>0</v>
      </c>
      <c r="L33" s="138"/>
      <c r="M33" s="138"/>
      <c r="N33" s="138"/>
    </row>
    <row r="34" spans="1:14" ht="64.5" customHeight="1">
      <c r="A34" s="139"/>
      <c r="B34" s="61" t="s">
        <v>37</v>
      </c>
      <c r="C34" s="61"/>
      <c r="D34" s="61"/>
      <c r="E34" s="61"/>
      <c r="F34" s="61"/>
      <c r="G34" s="61"/>
      <c r="H34" s="61"/>
      <c r="I34" s="61" t="s">
        <v>38</v>
      </c>
      <c r="J34" s="61"/>
      <c r="K34" s="138">
        <f>M34*12*$I$4</f>
        <v>0</v>
      </c>
      <c r="L34" s="138"/>
      <c r="M34" s="138">
        <v>0.04</v>
      </c>
      <c r="N34" s="138"/>
    </row>
    <row r="35" spans="1:14" ht="16.5" customHeight="1">
      <c r="A35" s="139"/>
      <c r="B35" s="61" t="s">
        <v>39</v>
      </c>
      <c r="C35" s="61"/>
      <c r="D35" s="61"/>
      <c r="E35" s="61"/>
      <c r="F35" s="61"/>
      <c r="G35" s="61"/>
      <c r="H35" s="61"/>
      <c r="I35" s="61" t="s">
        <v>35</v>
      </c>
      <c r="J35" s="61"/>
      <c r="K35" s="138">
        <f>M35*12*$I$4</f>
        <v>0</v>
      </c>
      <c r="L35" s="138"/>
      <c r="M35" s="138">
        <v>0.03</v>
      </c>
      <c r="N35" s="138"/>
    </row>
    <row r="36" spans="1:14" ht="12.75" customHeight="1">
      <c r="A36" s="139"/>
      <c r="B36" s="61" t="s">
        <v>40</v>
      </c>
      <c r="C36" s="61"/>
      <c r="D36" s="61"/>
      <c r="E36" s="61"/>
      <c r="F36" s="61"/>
      <c r="G36" s="61"/>
      <c r="H36" s="61"/>
      <c r="I36" s="61"/>
      <c r="J36" s="61"/>
      <c r="K36" s="138">
        <f>K37+K38+K39+K40+K41+K42+K43</f>
        <v>0</v>
      </c>
      <c r="L36" s="138">
        <f>L37+L38+L39+L40+L41+L42+L43</f>
        <v>0</v>
      </c>
      <c r="M36" s="138">
        <f>M37+M38+M39+M40+M41+M42+M43</f>
        <v>0</v>
      </c>
      <c r="N36" s="138"/>
    </row>
    <row r="37" spans="1:14" ht="13.5" customHeight="1">
      <c r="A37" s="139"/>
      <c r="B37" s="61" t="s">
        <v>41</v>
      </c>
      <c r="C37" s="61"/>
      <c r="D37" s="61"/>
      <c r="E37" s="61"/>
      <c r="F37" s="61"/>
      <c r="G37" s="61"/>
      <c r="H37" s="61"/>
      <c r="I37" s="61"/>
      <c r="J37" s="61"/>
      <c r="K37" s="138">
        <f>M37*12*$I$4</f>
        <v>0</v>
      </c>
      <c r="L37" s="138"/>
      <c r="M37" s="138"/>
      <c r="N37" s="138"/>
    </row>
    <row r="38" spans="1:14" ht="15" customHeight="1">
      <c r="A38" s="139"/>
      <c r="B38" s="61" t="s">
        <v>42</v>
      </c>
      <c r="C38" s="61"/>
      <c r="D38" s="61"/>
      <c r="E38" s="61"/>
      <c r="F38" s="61"/>
      <c r="G38" s="61"/>
      <c r="H38" s="61"/>
      <c r="I38" s="61" t="s">
        <v>43</v>
      </c>
      <c r="J38" s="61"/>
      <c r="K38" s="138">
        <f>M38*12*$I$4</f>
        <v>0</v>
      </c>
      <c r="L38" s="138"/>
      <c r="M38" s="138"/>
      <c r="N38" s="138"/>
    </row>
    <row r="39" spans="1:14" ht="18.75" customHeight="1">
      <c r="A39" s="139"/>
      <c r="B39" s="61" t="s">
        <v>44</v>
      </c>
      <c r="C39" s="61"/>
      <c r="D39" s="61"/>
      <c r="E39" s="61"/>
      <c r="F39" s="61"/>
      <c r="G39" s="61"/>
      <c r="H39" s="61"/>
      <c r="I39" s="61" t="s">
        <v>45</v>
      </c>
      <c r="J39" s="61"/>
      <c r="K39" s="138">
        <f>M39*12*$I$4</f>
        <v>0</v>
      </c>
      <c r="L39" s="138"/>
      <c r="M39" s="138"/>
      <c r="N39" s="138"/>
    </row>
    <row r="40" spans="1:14" ht="21.75" customHeight="1">
      <c r="A40" s="139"/>
      <c r="B40" s="61" t="s">
        <v>46</v>
      </c>
      <c r="C40" s="61"/>
      <c r="D40" s="61"/>
      <c r="E40" s="61"/>
      <c r="F40" s="61"/>
      <c r="G40" s="61"/>
      <c r="H40" s="61"/>
      <c r="I40" s="61" t="s">
        <v>45</v>
      </c>
      <c r="J40" s="61"/>
      <c r="K40" s="138">
        <f>M40*12*$I$4</f>
        <v>0</v>
      </c>
      <c r="L40" s="138"/>
      <c r="M40" s="138"/>
      <c r="N40" s="138"/>
    </row>
    <row r="41" spans="1:14" ht="22.5" customHeight="1">
      <c r="A41" s="139"/>
      <c r="B41" s="61" t="s">
        <v>47</v>
      </c>
      <c r="C41" s="61"/>
      <c r="D41" s="61"/>
      <c r="E41" s="61"/>
      <c r="F41" s="61"/>
      <c r="G41" s="61"/>
      <c r="H41" s="61"/>
      <c r="I41" s="61" t="s">
        <v>45</v>
      </c>
      <c r="J41" s="61"/>
      <c r="K41" s="138">
        <f>M41*12*$I$4</f>
        <v>0</v>
      </c>
      <c r="L41" s="138"/>
      <c r="M41" s="138"/>
      <c r="N41" s="138"/>
    </row>
    <row r="42" spans="1:14" ht="21.75" customHeight="1">
      <c r="A42" s="139"/>
      <c r="B42" s="61" t="s">
        <v>48</v>
      </c>
      <c r="C42" s="61"/>
      <c r="D42" s="61"/>
      <c r="E42" s="61"/>
      <c r="F42" s="61"/>
      <c r="G42" s="61"/>
      <c r="H42" s="61"/>
      <c r="I42" s="61" t="s">
        <v>45</v>
      </c>
      <c r="J42" s="61"/>
      <c r="K42" s="138">
        <f>M42*12*$I$4</f>
        <v>0</v>
      </c>
      <c r="L42" s="138"/>
      <c r="M42" s="138"/>
      <c r="N42" s="138"/>
    </row>
    <row r="43" spans="1:14" ht="16.5" customHeight="1">
      <c r="A43" s="139"/>
      <c r="B43" s="61" t="s">
        <v>49</v>
      </c>
      <c r="C43" s="61"/>
      <c r="D43" s="61"/>
      <c r="E43" s="61"/>
      <c r="F43" s="61"/>
      <c r="G43" s="61"/>
      <c r="H43" s="61"/>
      <c r="I43" s="61" t="s">
        <v>35</v>
      </c>
      <c r="J43" s="61"/>
      <c r="K43" s="138">
        <f>M43*12*$I$4</f>
        <v>0</v>
      </c>
      <c r="L43" s="138"/>
      <c r="M43" s="138"/>
      <c r="N43" s="138"/>
    </row>
    <row r="44" spans="1:14" ht="10.5" customHeight="1">
      <c r="A44" s="139"/>
      <c r="B44" s="61"/>
      <c r="C44" s="61"/>
      <c r="D44" s="61"/>
      <c r="E44" s="61"/>
      <c r="F44" s="61"/>
      <c r="G44" s="61"/>
      <c r="H44" s="61"/>
      <c r="I44" s="61"/>
      <c r="J44" s="61"/>
      <c r="K44" s="138">
        <f>M44*12*$I$4</f>
        <v>0</v>
      </c>
      <c r="L44" s="138"/>
      <c r="M44" s="138"/>
      <c r="N44" s="138"/>
    </row>
    <row r="45" spans="1:14" ht="15" customHeight="1">
      <c r="A45" s="139"/>
      <c r="B45" s="61" t="s">
        <v>50</v>
      </c>
      <c r="C45" s="61"/>
      <c r="D45" s="61"/>
      <c r="E45" s="61"/>
      <c r="F45" s="61"/>
      <c r="G45" s="61"/>
      <c r="H45" s="61"/>
      <c r="I45" s="61"/>
      <c r="J45" s="61"/>
      <c r="K45" s="138">
        <f>K46+K47+K48+K49+K50</f>
        <v>0</v>
      </c>
      <c r="L45" s="138">
        <f>L46+L47+L48+L49+L50</f>
        <v>0</v>
      </c>
      <c r="M45" s="138">
        <f>M46+M47+M48+M49+M50</f>
        <v>0</v>
      </c>
      <c r="N45" s="138"/>
    </row>
    <row r="46" spans="1:14" ht="16.5" customHeight="1">
      <c r="A46" s="139"/>
      <c r="B46" s="61" t="s">
        <v>51</v>
      </c>
      <c r="C46" s="61"/>
      <c r="D46" s="61"/>
      <c r="E46" s="61"/>
      <c r="F46" s="61"/>
      <c r="G46" s="61"/>
      <c r="H46" s="61"/>
      <c r="I46" s="61" t="s">
        <v>45</v>
      </c>
      <c r="J46" s="61"/>
      <c r="K46" s="138">
        <f>M46*12*$I$4</f>
        <v>0</v>
      </c>
      <c r="L46" s="138"/>
      <c r="M46" s="138"/>
      <c r="N46" s="138"/>
    </row>
    <row r="47" spans="1:14" ht="16.5" customHeight="1">
      <c r="A47" s="139"/>
      <c r="B47" s="61" t="s">
        <v>52</v>
      </c>
      <c r="C47" s="61"/>
      <c r="D47" s="61"/>
      <c r="E47" s="61"/>
      <c r="F47" s="61"/>
      <c r="G47" s="61"/>
      <c r="H47" s="61"/>
      <c r="I47" s="61" t="s">
        <v>45</v>
      </c>
      <c r="J47" s="61"/>
      <c r="K47" s="138">
        <f>M47*12*$I$4</f>
        <v>0</v>
      </c>
      <c r="L47" s="138"/>
      <c r="M47" s="138"/>
      <c r="N47" s="138"/>
    </row>
    <row r="48" spans="1:14" ht="21.75" customHeight="1">
      <c r="A48" s="139"/>
      <c r="B48" s="61" t="s">
        <v>53</v>
      </c>
      <c r="C48" s="61"/>
      <c r="D48" s="61"/>
      <c r="E48" s="61"/>
      <c r="F48" s="61"/>
      <c r="G48" s="61"/>
      <c r="H48" s="61"/>
      <c r="I48" s="61" t="s">
        <v>45</v>
      </c>
      <c r="J48" s="61"/>
      <c r="K48" s="138">
        <f>M48*12*$I$4</f>
        <v>0</v>
      </c>
      <c r="L48" s="138"/>
      <c r="M48" s="138"/>
      <c r="N48" s="138"/>
    </row>
    <row r="49" spans="1:14" ht="14.25" customHeight="1">
      <c r="A49" s="139"/>
      <c r="B49" s="61" t="s">
        <v>54</v>
      </c>
      <c r="C49" s="61"/>
      <c r="D49" s="61"/>
      <c r="E49" s="61"/>
      <c r="F49" s="61"/>
      <c r="G49" s="61"/>
      <c r="H49" s="61"/>
      <c r="I49" s="61" t="s">
        <v>35</v>
      </c>
      <c r="J49" s="61"/>
      <c r="K49" s="138">
        <f>M49*12*$I$4</f>
        <v>0</v>
      </c>
      <c r="L49" s="138"/>
      <c r="M49" s="138"/>
      <c r="N49" s="138"/>
    </row>
    <row r="50" spans="1:14" ht="17.25" customHeight="1">
      <c r="A50" s="139"/>
      <c r="B50" s="61" t="s">
        <v>55</v>
      </c>
      <c r="C50" s="61"/>
      <c r="D50" s="61"/>
      <c r="E50" s="61"/>
      <c r="F50" s="61"/>
      <c r="G50" s="61"/>
      <c r="H50" s="61"/>
      <c r="I50" s="61" t="s">
        <v>45</v>
      </c>
      <c r="J50" s="61"/>
      <c r="K50" s="138">
        <f>M50*12*$I$4</f>
        <v>0</v>
      </c>
      <c r="L50" s="138"/>
      <c r="M50" s="138"/>
      <c r="N50" s="138"/>
    </row>
    <row r="51" spans="1:14" ht="13.5" customHeight="1">
      <c r="A51" s="139"/>
      <c r="B51" s="61" t="s">
        <v>56</v>
      </c>
      <c r="C51" s="61"/>
      <c r="D51" s="61"/>
      <c r="E51" s="61"/>
      <c r="F51" s="61"/>
      <c r="G51" s="61"/>
      <c r="H51" s="61"/>
      <c r="I51" s="61"/>
      <c r="J51" s="61"/>
      <c r="K51" s="138">
        <f>K52+K53</f>
        <v>0</v>
      </c>
      <c r="L51" s="138">
        <f>L52+L53</f>
        <v>0</v>
      </c>
      <c r="M51" s="138">
        <f>M52+M53</f>
        <v>0</v>
      </c>
      <c r="N51" s="138"/>
    </row>
    <row r="52" spans="1:14" ht="29.25" customHeight="1">
      <c r="A52" s="139"/>
      <c r="B52" s="61" t="s">
        <v>96</v>
      </c>
      <c r="C52" s="61"/>
      <c r="D52" s="61"/>
      <c r="E52" s="61"/>
      <c r="F52" s="61"/>
      <c r="G52" s="61"/>
      <c r="H52" s="61"/>
      <c r="I52" s="61" t="s">
        <v>95</v>
      </c>
      <c r="J52" s="61"/>
      <c r="K52" s="138">
        <f>M52*12*$I$4</f>
        <v>0</v>
      </c>
      <c r="L52" s="138"/>
      <c r="M52" s="138">
        <v>0</v>
      </c>
      <c r="N52" s="138"/>
    </row>
    <row r="53" spans="1:14" ht="36.75" customHeight="1">
      <c r="A53" s="139"/>
      <c r="B53" s="61" t="s">
        <v>72</v>
      </c>
      <c r="C53" s="61"/>
      <c r="D53" s="61"/>
      <c r="E53" s="61"/>
      <c r="F53" s="61"/>
      <c r="G53" s="61"/>
      <c r="H53" s="61"/>
      <c r="I53" s="61" t="s">
        <v>6</v>
      </c>
      <c r="J53" s="61"/>
      <c r="K53" s="138">
        <f>M53*12*$I$4</f>
        <v>0</v>
      </c>
      <c r="L53" s="138"/>
      <c r="M53" s="138"/>
      <c r="N53" s="138"/>
    </row>
    <row r="54" spans="1:18" ht="39" customHeight="1">
      <c r="A54" s="139"/>
      <c r="B54" s="61" t="s">
        <v>57</v>
      </c>
      <c r="C54" s="61"/>
      <c r="D54" s="61"/>
      <c r="E54" s="61"/>
      <c r="F54" s="61"/>
      <c r="G54" s="61"/>
      <c r="H54" s="61"/>
      <c r="I54" s="61" t="s">
        <v>6</v>
      </c>
      <c r="J54" s="61"/>
      <c r="K54" s="138">
        <f>M54*12*$I$4</f>
        <v>0</v>
      </c>
      <c r="L54" s="138"/>
      <c r="M54" s="138">
        <v>0.05</v>
      </c>
      <c r="N54" s="138"/>
      <c r="R54" s="2" t="s">
        <v>94</v>
      </c>
    </row>
    <row r="55" spans="1:14" ht="37.5" customHeight="1">
      <c r="A55" s="139"/>
      <c r="B55" s="61" t="s">
        <v>58</v>
      </c>
      <c r="C55" s="61"/>
      <c r="D55" s="61"/>
      <c r="E55" s="61"/>
      <c r="F55" s="61"/>
      <c r="G55" s="61"/>
      <c r="H55" s="61"/>
      <c r="I55" s="61" t="s">
        <v>59</v>
      </c>
      <c r="J55" s="61"/>
      <c r="K55" s="138">
        <f>M55*12*$I$4</f>
        <v>0</v>
      </c>
      <c r="L55" s="138"/>
      <c r="M55" s="138">
        <v>0.95</v>
      </c>
      <c r="N55" s="138"/>
    </row>
    <row r="56" spans="1:14" ht="10.5" customHeight="1">
      <c r="A56" s="140">
        <v>4</v>
      </c>
      <c r="B56" s="61" t="s">
        <v>60</v>
      </c>
      <c r="C56" s="61"/>
      <c r="D56" s="61"/>
      <c r="E56" s="61"/>
      <c r="F56" s="61"/>
      <c r="G56" s="61"/>
      <c r="H56" s="61"/>
      <c r="I56" s="61"/>
      <c r="J56" s="61"/>
      <c r="K56" s="138">
        <f>M56*12*$I$4</f>
        <v>0</v>
      </c>
      <c r="L56" s="138"/>
      <c r="M56" s="138">
        <v>2.62</v>
      </c>
      <c r="N56" s="138"/>
    </row>
    <row r="57" spans="1:14" ht="33" customHeight="1">
      <c r="A57" s="139">
        <v>5</v>
      </c>
      <c r="B57" s="61" t="s">
        <v>61</v>
      </c>
      <c r="C57" s="61"/>
      <c r="D57" s="61"/>
      <c r="E57" s="61"/>
      <c r="F57" s="61"/>
      <c r="G57" s="61"/>
      <c r="H57" s="61"/>
      <c r="I57" s="61" t="s">
        <v>62</v>
      </c>
      <c r="J57" s="61"/>
      <c r="K57" s="138">
        <f>M57*12*$I$4</f>
        <v>0</v>
      </c>
      <c r="L57" s="138"/>
      <c r="M57" s="138">
        <v>3.16</v>
      </c>
      <c r="N57" s="138"/>
    </row>
    <row r="58" spans="1:14" ht="17.25" customHeight="1">
      <c r="A58" s="139"/>
      <c r="B58" s="61" t="s">
        <v>63</v>
      </c>
      <c r="C58" s="61"/>
      <c r="D58" s="61"/>
      <c r="E58" s="61"/>
      <c r="F58" s="61"/>
      <c r="G58" s="61"/>
      <c r="H58" s="61"/>
      <c r="I58" s="61"/>
      <c r="J58" s="61"/>
      <c r="K58" s="138">
        <f>K57+K56+K55+K54+K51+K45+K36+K30+K21+K7</f>
        <v>0</v>
      </c>
      <c r="L58" s="138">
        <f>L57+L56+L55+L54+L51+L45+L36+L30+L21+L7</f>
        <v>0</v>
      </c>
      <c r="M58" s="138">
        <f>M57+M56+M55+M54+M51+M45+M36+M30+M21+M7</f>
        <v>10.7</v>
      </c>
      <c r="N58" s="138"/>
    </row>
    <row r="59" spans="1:14" ht="12.75" customHeight="1">
      <c r="A59" s="102"/>
      <c r="B59" s="106" t="s">
        <v>77</v>
      </c>
      <c r="C59" s="106"/>
      <c r="D59" s="106"/>
      <c r="E59" s="106"/>
      <c r="F59" s="106"/>
      <c r="G59" s="106"/>
      <c r="H59" s="106"/>
      <c r="I59" s="137"/>
      <c r="J59" s="136"/>
      <c r="K59" s="136"/>
      <c r="L59" s="136"/>
      <c r="M59" s="136"/>
      <c r="N59" s="135"/>
    </row>
    <row r="60" spans="1:14" ht="22.5" customHeight="1">
      <c r="A60" s="102"/>
      <c r="B60" s="101" t="s">
        <v>78</v>
      </c>
      <c r="C60" s="101"/>
      <c r="D60" s="101"/>
      <c r="E60" s="101"/>
      <c r="F60" s="101"/>
      <c r="G60" s="101"/>
      <c r="H60" s="101"/>
      <c r="I60" s="100" t="s">
        <v>79</v>
      </c>
      <c r="J60" s="100"/>
      <c r="K60" s="100"/>
      <c r="L60" s="100"/>
      <c r="M60" s="99">
        <v>0.06</v>
      </c>
      <c r="N60" s="99"/>
    </row>
    <row r="61" spans="1:14" ht="24.75" customHeight="1">
      <c r="A61" s="102"/>
      <c r="B61" s="101" t="s">
        <v>90</v>
      </c>
      <c r="C61" s="101"/>
      <c r="D61" s="101"/>
      <c r="E61" s="101"/>
      <c r="F61" s="101"/>
      <c r="G61" s="101"/>
      <c r="H61" s="101"/>
      <c r="I61" s="100" t="s">
        <v>35</v>
      </c>
      <c r="J61" s="100"/>
      <c r="K61" s="100"/>
      <c r="L61" s="100"/>
      <c r="M61" s="99">
        <v>0.15</v>
      </c>
      <c r="N61" s="99"/>
    </row>
    <row r="62" spans="1:14" ht="26.25" customHeight="1">
      <c r="A62" s="102"/>
      <c r="B62" s="101" t="s">
        <v>81</v>
      </c>
      <c r="C62" s="101"/>
      <c r="D62" s="101"/>
      <c r="E62" s="101"/>
      <c r="F62" s="101"/>
      <c r="G62" s="101"/>
      <c r="H62" s="101"/>
      <c r="I62" s="100" t="s">
        <v>35</v>
      </c>
      <c r="J62" s="100"/>
      <c r="K62" s="100"/>
      <c r="L62" s="100"/>
      <c r="M62" s="99">
        <v>0.1</v>
      </c>
      <c r="N62" s="99"/>
    </row>
    <row r="63" spans="2:14" ht="27" customHeight="1">
      <c r="B63" s="46"/>
      <c r="C63" s="46"/>
      <c r="D63" s="46"/>
      <c r="E63" s="46"/>
      <c r="F63" s="46"/>
      <c r="G63" s="46"/>
      <c r="H63" s="46"/>
      <c r="I63" s="47"/>
      <c r="J63" s="47"/>
      <c r="K63" s="47"/>
      <c r="L63" s="47"/>
      <c r="M63" s="48"/>
      <c r="N63" s="48"/>
    </row>
    <row r="64" spans="2:14" ht="25.5" customHeight="1">
      <c r="B64" s="46"/>
      <c r="C64" s="46"/>
      <c r="D64" s="46"/>
      <c r="E64" s="46"/>
      <c r="F64" s="46"/>
      <c r="G64" s="46"/>
      <c r="H64" s="46"/>
      <c r="I64" s="47"/>
      <c r="J64" s="47"/>
      <c r="K64" s="47"/>
      <c r="L64" s="47"/>
      <c r="M64" s="48"/>
      <c r="N64" s="48"/>
    </row>
    <row r="65" spans="2:14" ht="30.75" customHeight="1">
      <c r="B65" s="46"/>
      <c r="C65" s="46"/>
      <c r="D65" s="46"/>
      <c r="E65" s="46"/>
      <c r="F65" s="46"/>
      <c r="G65" s="46"/>
      <c r="H65" s="46"/>
      <c r="I65" s="47"/>
      <c r="J65" s="47"/>
      <c r="K65" s="47"/>
      <c r="L65" s="47"/>
      <c r="M65" s="48"/>
      <c r="N65" s="48"/>
    </row>
    <row r="66" spans="2:14" ht="15">
      <c r="B66" s="46"/>
      <c r="C66" s="46"/>
      <c r="D66" s="46"/>
      <c r="E66" s="46"/>
      <c r="F66" s="46"/>
      <c r="G66" s="46"/>
      <c r="H66" s="46"/>
      <c r="I66" s="47"/>
      <c r="J66" s="47"/>
      <c r="K66" s="47"/>
      <c r="L66" s="47"/>
      <c r="M66" s="48"/>
      <c r="N66" s="48"/>
    </row>
    <row r="67" spans="2:14" ht="15">
      <c r="B67" s="46"/>
      <c r="C67" s="46"/>
      <c r="D67" s="46"/>
      <c r="E67" s="46"/>
      <c r="F67" s="46"/>
      <c r="G67" s="46"/>
      <c r="H67" s="46"/>
      <c r="I67" s="47"/>
      <c r="J67" s="47"/>
      <c r="K67" s="47"/>
      <c r="L67" s="47"/>
      <c r="M67" s="48"/>
      <c r="N67" s="48"/>
    </row>
    <row r="68" spans="2:14" ht="15">
      <c r="B68" s="46"/>
      <c r="C68" s="46"/>
      <c r="D68" s="46"/>
      <c r="E68" s="46"/>
      <c r="F68" s="46"/>
      <c r="G68" s="46"/>
      <c r="H68" s="46"/>
      <c r="I68" s="47"/>
      <c r="J68" s="47"/>
      <c r="K68" s="47"/>
      <c r="L68" s="47"/>
      <c r="M68" s="48"/>
      <c r="N68" s="48"/>
    </row>
    <row r="69" spans="2:14" ht="15">
      <c r="B69" s="46"/>
      <c r="C69" s="46"/>
      <c r="D69" s="46"/>
      <c r="E69" s="46"/>
      <c r="F69" s="46"/>
      <c r="G69" s="46"/>
      <c r="H69" s="46"/>
      <c r="I69" s="47"/>
      <c r="J69" s="47"/>
      <c r="K69" s="47"/>
      <c r="L69" s="47"/>
      <c r="M69" s="48"/>
      <c r="N69" s="48"/>
    </row>
    <row r="70" spans="2:14" ht="15">
      <c r="B70" s="46"/>
      <c r="C70" s="46"/>
      <c r="D70" s="46"/>
      <c r="E70" s="46"/>
      <c r="F70" s="46"/>
      <c r="G70" s="46"/>
      <c r="H70" s="46"/>
      <c r="I70" s="47"/>
      <c r="J70" s="47"/>
      <c r="K70" s="47"/>
      <c r="L70" s="47"/>
      <c r="M70" s="48"/>
      <c r="N70" s="48"/>
    </row>
    <row r="71" spans="2:14" ht="15">
      <c r="B71" s="46"/>
      <c r="C71" s="46"/>
      <c r="D71" s="46"/>
      <c r="E71" s="46"/>
      <c r="F71" s="46"/>
      <c r="G71" s="46"/>
      <c r="H71" s="46"/>
      <c r="I71" s="47"/>
      <c r="J71" s="47"/>
      <c r="K71" s="47"/>
      <c r="L71" s="47"/>
      <c r="M71" s="48"/>
      <c r="N71" s="48"/>
    </row>
    <row r="72" spans="2:14" ht="15">
      <c r="B72" s="46"/>
      <c r="C72" s="46"/>
      <c r="D72" s="46"/>
      <c r="E72" s="46"/>
      <c r="F72" s="46"/>
      <c r="G72" s="46"/>
      <c r="H72" s="46"/>
      <c r="I72" s="47"/>
      <c r="J72" s="47"/>
      <c r="K72" s="47"/>
      <c r="L72" s="47"/>
      <c r="M72" s="48"/>
      <c r="N72" s="48"/>
    </row>
    <row r="73" spans="2:14" ht="15">
      <c r="B73" s="46"/>
      <c r="C73" s="46"/>
      <c r="D73" s="46"/>
      <c r="E73" s="46"/>
      <c r="F73" s="46"/>
      <c r="G73" s="46"/>
      <c r="H73" s="46"/>
      <c r="I73" s="47"/>
      <c r="J73" s="47"/>
      <c r="K73" s="47"/>
      <c r="L73" s="47"/>
      <c r="M73" s="48"/>
      <c r="N73" s="48"/>
    </row>
    <row r="74" spans="2:14" ht="15">
      <c r="B74" s="46"/>
      <c r="C74" s="46"/>
      <c r="D74" s="46"/>
      <c r="E74" s="46"/>
      <c r="F74" s="46"/>
      <c r="G74" s="46"/>
      <c r="H74" s="46"/>
      <c r="I74" s="47"/>
      <c r="J74" s="47"/>
      <c r="K74" s="47"/>
      <c r="L74" s="47"/>
      <c r="M74" s="48"/>
      <c r="N74" s="48"/>
    </row>
    <row r="75" spans="2:14" ht="15">
      <c r="B75" s="46"/>
      <c r="C75" s="46"/>
      <c r="D75" s="46"/>
      <c r="E75" s="46"/>
      <c r="F75" s="46"/>
      <c r="G75" s="46"/>
      <c r="H75" s="46"/>
      <c r="I75" s="47"/>
      <c r="J75" s="47"/>
      <c r="K75" s="47"/>
      <c r="L75" s="47"/>
      <c r="M75" s="48"/>
      <c r="N75" s="48"/>
    </row>
    <row r="76" spans="2:14" ht="15">
      <c r="B76" s="46"/>
      <c r="C76" s="46"/>
      <c r="D76" s="46"/>
      <c r="E76" s="46"/>
      <c r="F76" s="46"/>
      <c r="G76" s="46"/>
      <c r="H76" s="46"/>
      <c r="I76" s="47"/>
      <c r="J76" s="47"/>
      <c r="K76" s="47"/>
      <c r="L76" s="47"/>
      <c r="M76" s="48"/>
      <c r="N76" s="48"/>
    </row>
    <row r="77" spans="2:14" ht="15">
      <c r="B77" s="46"/>
      <c r="C77" s="46"/>
      <c r="D77" s="46"/>
      <c r="E77" s="46"/>
      <c r="F77" s="46"/>
      <c r="G77" s="46"/>
      <c r="H77" s="46"/>
      <c r="I77" s="47"/>
      <c r="J77" s="47"/>
      <c r="K77" s="47"/>
      <c r="L77" s="47"/>
      <c r="M77" s="48"/>
      <c r="N77" s="48"/>
    </row>
    <row r="78" spans="2:14" ht="15">
      <c r="B78" s="46"/>
      <c r="C78" s="46"/>
      <c r="D78" s="46"/>
      <c r="E78" s="46"/>
      <c r="F78" s="46"/>
      <c r="G78" s="46"/>
      <c r="H78" s="46"/>
      <c r="I78" s="47"/>
      <c r="J78" s="47"/>
      <c r="K78" s="47"/>
      <c r="L78" s="47"/>
      <c r="M78" s="48"/>
      <c r="N78" s="48"/>
    </row>
    <row r="79" spans="2:14" ht="15">
      <c r="B79" s="46"/>
      <c r="C79" s="46"/>
      <c r="D79" s="46"/>
      <c r="E79" s="46"/>
      <c r="F79" s="46"/>
      <c r="G79" s="46"/>
      <c r="H79" s="46"/>
      <c r="I79" s="47"/>
      <c r="J79" s="47"/>
      <c r="K79" s="47"/>
      <c r="L79" s="47"/>
      <c r="M79" s="48"/>
      <c r="N79" s="48"/>
    </row>
    <row r="80" spans="2:14" ht="15">
      <c r="B80" s="46"/>
      <c r="C80" s="46"/>
      <c r="D80" s="46"/>
      <c r="E80" s="46"/>
      <c r="F80" s="46"/>
      <c r="G80" s="46"/>
      <c r="H80" s="46"/>
      <c r="I80" s="47"/>
      <c r="J80" s="47"/>
      <c r="K80" s="47"/>
      <c r="L80" s="47"/>
      <c r="M80" s="48"/>
      <c r="N80" s="48"/>
    </row>
    <row r="81" spans="2:14" ht="15">
      <c r="B81" s="46"/>
      <c r="C81" s="46"/>
      <c r="D81" s="46"/>
      <c r="E81" s="46"/>
      <c r="F81" s="46"/>
      <c r="G81" s="46"/>
      <c r="H81" s="46"/>
      <c r="I81" s="47"/>
      <c r="J81" s="47"/>
      <c r="K81" s="47"/>
      <c r="L81" s="47"/>
      <c r="M81" s="48"/>
      <c r="N81" s="48"/>
    </row>
    <row r="82" spans="2:14" ht="15">
      <c r="B82" s="46"/>
      <c r="C82" s="46"/>
      <c r="D82" s="46"/>
      <c r="E82" s="46"/>
      <c r="F82" s="46"/>
      <c r="G82" s="46"/>
      <c r="H82" s="46"/>
      <c r="I82" s="47"/>
      <c r="J82" s="47"/>
      <c r="K82" s="47"/>
      <c r="L82" s="47"/>
      <c r="M82" s="48"/>
      <c r="N82" s="48"/>
    </row>
    <row r="83" spans="2:14" ht="15">
      <c r="B83" s="46"/>
      <c r="C83" s="46"/>
      <c r="D83" s="46"/>
      <c r="E83" s="46"/>
      <c r="F83" s="46"/>
      <c r="G83" s="46"/>
      <c r="H83" s="46"/>
      <c r="I83" s="47"/>
      <c r="J83" s="47"/>
      <c r="K83" s="47"/>
      <c r="L83" s="47"/>
      <c r="M83" s="48"/>
      <c r="N83" s="48"/>
    </row>
    <row r="84" spans="2:14" ht="15">
      <c r="B84" s="46"/>
      <c r="C84" s="46"/>
      <c r="D84" s="46"/>
      <c r="E84" s="46"/>
      <c r="F84" s="46"/>
      <c r="G84" s="46"/>
      <c r="H84" s="46"/>
      <c r="I84" s="47"/>
      <c r="J84" s="47"/>
      <c r="K84" s="47"/>
      <c r="L84" s="47"/>
      <c r="M84" s="48"/>
      <c r="N84" s="48"/>
    </row>
    <row r="85" spans="2:14" ht="15">
      <c r="B85" s="46"/>
      <c r="C85" s="46"/>
      <c r="D85" s="46"/>
      <c r="E85" s="46"/>
      <c r="F85" s="46"/>
      <c r="G85" s="46"/>
      <c r="H85" s="46"/>
      <c r="I85" s="47"/>
      <c r="J85" s="47"/>
      <c r="K85" s="47"/>
      <c r="L85" s="47"/>
      <c r="M85" s="48"/>
      <c r="N85" s="48"/>
    </row>
    <row r="86" spans="2:14" ht="15">
      <c r="B86" s="46"/>
      <c r="C86" s="46"/>
      <c r="D86" s="46"/>
      <c r="E86" s="46"/>
      <c r="F86" s="46"/>
      <c r="G86" s="46"/>
      <c r="H86" s="46"/>
      <c r="I86" s="47"/>
      <c r="J86" s="47"/>
      <c r="K86" s="47"/>
      <c r="L86" s="47"/>
      <c r="M86" s="48"/>
      <c r="N86" s="48"/>
    </row>
    <row r="87" spans="2:14" ht="15">
      <c r="B87" s="46"/>
      <c r="C87" s="46"/>
      <c r="D87" s="46"/>
      <c r="E87" s="46"/>
      <c r="F87" s="46"/>
      <c r="G87" s="46"/>
      <c r="H87" s="46"/>
      <c r="I87" s="47"/>
      <c r="J87" s="47"/>
      <c r="K87" s="47"/>
      <c r="L87" s="47"/>
      <c r="M87" s="47"/>
      <c r="N87" s="47"/>
    </row>
    <row r="88" spans="2:14" ht="15">
      <c r="B88" s="46"/>
      <c r="C88" s="46"/>
      <c r="D88" s="46"/>
      <c r="E88" s="46"/>
      <c r="F88" s="46"/>
      <c r="G88" s="46"/>
      <c r="H88" s="46"/>
      <c r="I88" s="47"/>
      <c r="J88" s="47"/>
      <c r="K88" s="47"/>
      <c r="L88" s="47"/>
      <c r="M88" s="47"/>
      <c r="N88" s="47"/>
    </row>
    <row r="89" spans="2:14" ht="15">
      <c r="B89" s="46"/>
      <c r="C89" s="46"/>
      <c r="D89" s="46"/>
      <c r="E89" s="46"/>
      <c r="F89" s="46"/>
      <c r="G89" s="46"/>
      <c r="H89" s="46"/>
      <c r="I89" s="47"/>
      <c r="J89" s="47"/>
      <c r="K89" s="47"/>
      <c r="L89" s="47"/>
      <c r="M89" s="47"/>
      <c r="N89" s="47"/>
    </row>
    <row r="90" spans="2:14" ht="15">
      <c r="B90" s="46"/>
      <c r="C90" s="46"/>
      <c r="D90" s="46"/>
      <c r="E90" s="46"/>
      <c r="F90" s="46"/>
      <c r="G90" s="46"/>
      <c r="H90" s="46"/>
      <c r="I90" s="47"/>
      <c r="J90" s="47"/>
      <c r="K90" s="47"/>
      <c r="L90" s="47"/>
      <c r="M90" s="47"/>
      <c r="N90" s="47"/>
    </row>
    <row r="91" spans="2:14" ht="15">
      <c r="B91" s="46"/>
      <c r="C91" s="46"/>
      <c r="D91" s="46"/>
      <c r="E91" s="46"/>
      <c r="F91" s="46"/>
      <c r="G91" s="46"/>
      <c r="H91" s="46"/>
      <c r="I91" s="47"/>
      <c r="J91" s="47"/>
      <c r="K91" s="47"/>
      <c r="L91" s="47"/>
      <c r="M91" s="47"/>
      <c r="N91" s="47"/>
    </row>
  </sheetData>
  <sheetProtection selectLockedCells="1" selectUnlockedCells="1"/>
  <mergeCells count="350">
    <mergeCell ref="A1:N1"/>
    <mergeCell ref="A2:N2"/>
    <mergeCell ref="A3:N3"/>
    <mergeCell ref="B5:H5"/>
    <mergeCell ref="I5:J5"/>
    <mergeCell ref="K5:L5"/>
    <mergeCell ref="M5:N5"/>
    <mergeCell ref="A4:M4"/>
    <mergeCell ref="B6:H6"/>
    <mergeCell ref="I6:J6"/>
    <mergeCell ref="K6:L6"/>
    <mergeCell ref="M6:N6"/>
    <mergeCell ref="B7:H7"/>
    <mergeCell ref="I7:J7"/>
    <mergeCell ref="K7:L7"/>
    <mergeCell ref="M7:N7"/>
    <mergeCell ref="B8:H8"/>
    <mergeCell ref="I8:J8"/>
    <mergeCell ref="K8:L8"/>
    <mergeCell ref="M8:N8"/>
    <mergeCell ref="B9:H9"/>
    <mergeCell ref="I9:J9"/>
    <mergeCell ref="K9:L9"/>
    <mergeCell ref="M9:N9"/>
    <mergeCell ref="B10:H10"/>
    <mergeCell ref="I10:J10"/>
    <mergeCell ref="K10:L10"/>
    <mergeCell ref="M10:N10"/>
    <mergeCell ref="B11:H11"/>
    <mergeCell ref="I11:J11"/>
    <mergeCell ref="K11:L11"/>
    <mergeCell ref="M11:N11"/>
    <mergeCell ref="B12:H12"/>
    <mergeCell ref="I12:J12"/>
    <mergeCell ref="K12:L12"/>
    <mergeCell ref="M12:N12"/>
    <mergeCell ref="B13:H13"/>
    <mergeCell ref="I13:J13"/>
    <mergeCell ref="K13:L13"/>
    <mergeCell ref="M13:N13"/>
    <mergeCell ref="B14:H14"/>
    <mergeCell ref="I14:J14"/>
    <mergeCell ref="K14:L14"/>
    <mergeCell ref="M14:N14"/>
    <mergeCell ref="B15:H15"/>
    <mergeCell ref="I15:J15"/>
    <mergeCell ref="K15:L15"/>
    <mergeCell ref="M15:N15"/>
    <mergeCell ref="B16:H16"/>
    <mergeCell ref="I16:J16"/>
    <mergeCell ref="K16:L16"/>
    <mergeCell ref="M16:N16"/>
    <mergeCell ref="B17:H17"/>
    <mergeCell ref="I17:J17"/>
    <mergeCell ref="K17:L17"/>
    <mergeCell ref="M17:N17"/>
    <mergeCell ref="B18:H18"/>
    <mergeCell ref="I18:J18"/>
    <mergeCell ref="K18:L18"/>
    <mergeCell ref="M18:N18"/>
    <mergeCell ref="B19:H19"/>
    <mergeCell ref="I19:J19"/>
    <mergeCell ref="K19:L19"/>
    <mergeCell ref="M19:N19"/>
    <mergeCell ref="B20:H20"/>
    <mergeCell ref="I20:J20"/>
    <mergeCell ref="K20:L20"/>
    <mergeCell ref="M20:N20"/>
    <mergeCell ref="B21:H21"/>
    <mergeCell ref="I21:J21"/>
    <mergeCell ref="K21:L21"/>
    <mergeCell ref="M21:N21"/>
    <mergeCell ref="B22:H22"/>
    <mergeCell ref="I22:J22"/>
    <mergeCell ref="K22:L22"/>
    <mergeCell ref="M22:N22"/>
    <mergeCell ref="B23:H23"/>
    <mergeCell ref="I23:J23"/>
    <mergeCell ref="K23:L23"/>
    <mergeCell ref="M23:N23"/>
    <mergeCell ref="B24:H24"/>
    <mergeCell ref="I24:J24"/>
    <mergeCell ref="K24:L24"/>
    <mergeCell ref="M24:N24"/>
    <mergeCell ref="B25:H25"/>
    <mergeCell ref="I25:J25"/>
    <mergeCell ref="K25:L25"/>
    <mergeCell ref="M25:N25"/>
    <mergeCell ref="B26:H26"/>
    <mergeCell ref="I26:J26"/>
    <mergeCell ref="K26:L26"/>
    <mergeCell ref="M26:N26"/>
    <mergeCell ref="B27:H27"/>
    <mergeCell ref="I27:J27"/>
    <mergeCell ref="K27:L27"/>
    <mergeCell ref="M27:N27"/>
    <mergeCell ref="B28:H28"/>
    <mergeCell ref="I28:J28"/>
    <mergeCell ref="K28:L28"/>
    <mergeCell ref="M28:N28"/>
    <mergeCell ref="B29:H29"/>
    <mergeCell ref="I29:J29"/>
    <mergeCell ref="K29:L29"/>
    <mergeCell ref="M29:N29"/>
    <mergeCell ref="B30:H30"/>
    <mergeCell ref="I30:J30"/>
    <mergeCell ref="K30:L30"/>
    <mergeCell ref="M30:N30"/>
    <mergeCell ref="B31:H31"/>
    <mergeCell ref="I31:J31"/>
    <mergeCell ref="K31:L31"/>
    <mergeCell ref="M31:N31"/>
    <mergeCell ref="B32:H32"/>
    <mergeCell ref="I32:J32"/>
    <mergeCell ref="K32:L32"/>
    <mergeCell ref="M32:N32"/>
    <mergeCell ref="B33:H33"/>
    <mergeCell ref="I33:J33"/>
    <mergeCell ref="K33:L33"/>
    <mergeCell ref="M33:N33"/>
    <mergeCell ref="B34:H34"/>
    <mergeCell ref="I34:J34"/>
    <mergeCell ref="K34:L34"/>
    <mergeCell ref="M34:N34"/>
    <mergeCell ref="B35:H35"/>
    <mergeCell ref="I35:J35"/>
    <mergeCell ref="K35:L35"/>
    <mergeCell ref="M35:N35"/>
    <mergeCell ref="B36:H36"/>
    <mergeCell ref="I36:J36"/>
    <mergeCell ref="K36:L36"/>
    <mergeCell ref="M36:N36"/>
    <mergeCell ref="B37:H37"/>
    <mergeCell ref="I37:J37"/>
    <mergeCell ref="K37:L37"/>
    <mergeCell ref="M37:N37"/>
    <mergeCell ref="B38:H38"/>
    <mergeCell ref="I38:J38"/>
    <mergeCell ref="K38:L38"/>
    <mergeCell ref="M38:N38"/>
    <mergeCell ref="B39:H39"/>
    <mergeCell ref="I39:J39"/>
    <mergeCell ref="K39:L39"/>
    <mergeCell ref="M39:N39"/>
    <mergeCell ref="B40:H40"/>
    <mergeCell ref="I40:J40"/>
    <mergeCell ref="K40:L40"/>
    <mergeCell ref="M40:N40"/>
    <mergeCell ref="B41:H41"/>
    <mergeCell ref="I41:J41"/>
    <mergeCell ref="K41:L41"/>
    <mergeCell ref="M41:N41"/>
    <mergeCell ref="B42:H42"/>
    <mergeCell ref="I42:J42"/>
    <mergeCell ref="K42:L42"/>
    <mergeCell ref="M42:N42"/>
    <mergeCell ref="B43:H43"/>
    <mergeCell ref="I43:J43"/>
    <mergeCell ref="K43:L43"/>
    <mergeCell ref="M43:N43"/>
    <mergeCell ref="B44:H44"/>
    <mergeCell ref="I44:J44"/>
    <mergeCell ref="K44:L44"/>
    <mergeCell ref="M44:N44"/>
    <mergeCell ref="B45:H45"/>
    <mergeCell ref="I45:J45"/>
    <mergeCell ref="K45:L45"/>
    <mergeCell ref="M45:N45"/>
    <mergeCell ref="B46:H46"/>
    <mergeCell ref="I46:J46"/>
    <mergeCell ref="K46:L46"/>
    <mergeCell ref="M46:N46"/>
    <mergeCell ref="B47:H47"/>
    <mergeCell ref="I47:J47"/>
    <mergeCell ref="K47:L47"/>
    <mergeCell ref="M47:N47"/>
    <mergeCell ref="B48:H48"/>
    <mergeCell ref="I48:J48"/>
    <mergeCell ref="K48:L48"/>
    <mergeCell ref="M48:N48"/>
    <mergeCell ref="B49:H49"/>
    <mergeCell ref="I49:J49"/>
    <mergeCell ref="K49:L49"/>
    <mergeCell ref="M49:N49"/>
    <mergeCell ref="B50:H50"/>
    <mergeCell ref="I50:J50"/>
    <mergeCell ref="K50:L50"/>
    <mergeCell ref="M50:N50"/>
    <mergeCell ref="B51:H51"/>
    <mergeCell ref="I51:J51"/>
    <mergeCell ref="K51:L51"/>
    <mergeCell ref="M51:N51"/>
    <mergeCell ref="B52:H52"/>
    <mergeCell ref="I52:J52"/>
    <mergeCell ref="K52:L52"/>
    <mergeCell ref="M52:N52"/>
    <mergeCell ref="B53:H53"/>
    <mergeCell ref="I53:J53"/>
    <mergeCell ref="K53:L53"/>
    <mergeCell ref="M53:N53"/>
    <mergeCell ref="K57:L57"/>
    <mergeCell ref="M57:N57"/>
    <mergeCell ref="B54:H54"/>
    <mergeCell ref="I54:J54"/>
    <mergeCell ref="K54:L54"/>
    <mergeCell ref="M54:N54"/>
    <mergeCell ref="B55:H55"/>
    <mergeCell ref="I55:J55"/>
    <mergeCell ref="K55:L55"/>
    <mergeCell ref="M55:N55"/>
    <mergeCell ref="B58:H58"/>
    <mergeCell ref="I58:J58"/>
    <mergeCell ref="K58:L58"/>
    <mergeCell ref="M58:N58"/>
    <mergeCell ref="B56:H56"/>
    <mergeCell ref="I56:J56"/>
    <mergeCell ref="K56:L56"/>
    <mergeCell ref="M56:N56"/>
    <mergeCell ref="B57:H57"/>
    <mergeCell ref="I57:J57"/>
    <mergeCell ref="B59:H59"/>
    <mergeCell ref="B60:H60"/>
    <mergeCell ref="I60:J60"/>
    <mergeCell ref="K60:L60"/>
    <mergeCell ref="M60:N60"/>
    <mergeCell ref="I59:N59"/>
    <mergeCell ref="B61:H61"/>
    <mergeCell ref="I61:J61"/>
    <mergeCell ref="K61:L61"/>
    <mergeCell ref="M61:N61"/>
    <mergeCell ref="B62:H62"/>
    <mergeCell ref="I62:J62"/>
    <mergeCell ref="K62:L62"/>
    <mergeCell ref="M62:N62"/>
    <mergeCell ref="B63:H63"/>
    <mergeCell ref="I63:J63"/>
    <mergeCell ref="K63:L63"/>
    <mergeCell ref="M63:N63"/>
    <mergeCell ref="B64:H64"/>
    <mergeCell ref="I64:J64"/>
    <mergeCell ref="K64:L64"/>
    <mergeCell ref="M64:N64"/>
    <mergeCell ref="B65:H65"/>
    <mergeCell ref="I65:J65"/>
    <mergeCell ref="K65:L65"/>
    <mergeCell ref="M65:N65"/>
    <mergeCell ref="B66:H66"/>
    <mergeCell ref="I66:J66"/>
    <mergeCell ref="K66:L66"/>
    <mergeCell ref="M66:N66"/>
    <mergeCell ref="B67:H67"/>
    <mergeCell ref="I67:J67"/>
    <mergeCell ref="K67:L67"/>
    <mergeCell ref="M67:N67"/>
    <mergeCell ref="B68:H68"/>
    <mergeCell ref="I68:J68"/>
    <mergeCell ref="K68:L68"/>
    <mergeCell ref="M68:N68"/>
    <mergeCell ref="B69:H69"/>
    <mergeCell ref="I69:J69"/>
    <mergeCell ref="K69:L69"/>
    <mergeCell ref="M69:N69"/>
    <mergeCell ref="B70:H70"/>
    <mergeCell ref="I70:J70"/>
    <mergeCell ref="K70:L70"/>
    <mergeCell ref="M70:N70"/>
    <mergeCell ref="B71:H71"/>
    <mergeCell ref="I71:J71"/>
    <mergeCell ref="K71:L71"/>
    <mergeCell ref="M71:N71"/>
    <mergeCell ref="B72:H72"/>
    <mergeCell ref="I72:J72"/>
    <mergeCell ref="K72:L72"/>
    <mergeCell ref="M72:N72"/>
    <mergeCell ref="B73:H73"/>
    <mergeCell ref="I73:J73"/>
    <mergeCell ref="K73:L73"/>
    <mergeCell ref="M73:N73"/>
    <mergeCell ref="B74:H74"/>
    <mergeCell ref="I74:J74"/>
    <mergeCell ref="K74:L74"/>
    <mergeCell ref="M74:N74"/>
    <mergeCell ref="B75:H75"/>
    <mergeCell ref="I75:J75"/>
    <mergeCell ref="K75:L75"/>
    <mergeCell ref="M75:N75"/>
    <mergeCell ref="B76:H76"/>
    <mergeCell ref="I76:J76"/>
    <mergeCell ref="K76:L76"/>
    <mergeCell ref="M76:N76"/>
    <mergeCell ref="B77:H77"/>
    <mergeCell ref="I77:J77"/>
    <mergeCell ref="K77:L77"/>
    <mergeCell ref="M77:N77"/>
    <mergeCell ref="B78:H78"/>
    <mergeCell ref="I78:J78"/>
    <mergeCell ref="K78:L78"/>
    <mergeCell ref="M78:N78"/>
    <mergeCell ref="B79:H79"/>
    <mergeCell ref="I79:J79"/>
    <mergeCell ref="K79:L79"/>
    <mergeCell ref="M79:N79"/>
    <mergeCell ref="B80:H80"/>
    <mergeCell ref="I80:J80"/>
    <mergeCell ref="K80:L80"/>
    <mergeCell ref="M80:N80"/>
    <mergeCell ref="B81:H81"/>
    <mergeCell ref="I81:J81"/>
    <mergeCell ref="K81:L81"/>
    <mergeCell ref="M81:N81"/>
    <mergeCell ref="B82:H82"/>
    <mergeCell ref="I82:J82"/>
    <mergeCell ref="K82:L82"/>
    <mergeCell ref="M82:N82"/>
    <mergeCell ref="B83:H83"/>
    <mergeCell ref="I83:J83"/>
    <mergeCell ref="K83:L83"/>
    <mergeCell ref="M83:N83"/>
    <mergeCell ref="B84:H84"/>
    <mergeCell ref="I84:J84"/>
    <mergeCell ref="K84:L84"/>
    <mergeCell ref="M84:N84"/>
    <mergeCell ref="B85:H85"/>
    <mergeCell ref="I85:J85"/>
    <mergeCell ref="K85:L85"/>
    <mergeCell ref="M85:N85"/>
    <mergeCell ref="B86:H86"/>
    <mergeCell ref="I86:J86"/>
    <mergeCell ref="K86:L86"/>
    <mergeCell ref="M86:N86"/>
    <mergeCell ref="K90:L90"/>
    <mergeCell ref="M90:N90"/>
    <mergeCell ref="B87:H87"/>
    <mergeCell ref="I87:J87"/>
    <mergeCell ref="K87:L87"/>
    <mergeCell ref="M87:N87"/>
    <mergeCell ref="B88:H88"/>
    <mergeCell ref="I88:J88"/>
    <mergeCell ref="K88:L88"/>
    <mergeCell ref="M88:N88"/>
    <mergeCell ref="B91:H91"/>
    <mergeCell ref="I91:J91"/>
    <mergeCell ref="K91:L91"/>
    <mergeCell ref="M91:N91"/>
    <mergeCell ref="B89:H89"/>
    <mergeCell ref="I89:J89"/>
    <mergeCell ref="K89:L89"/>
    <mergeCell ref="M89:N89"/>
    <mergeCell ref="B90:H90"/>
    <mergeCell ref="I90:J90"/>
  </mergeCells>
  <printOptions/>
  <pageMargins left="0.11811023622047245" right="0.11811023622047245" top="0.15748031496062992" bottom="0.15748031496062992"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91"/>
  <sheetViews>
    <sheetView zoomScale="90" zoomScaleNormal="90" workbookViewId="0" topLeftCell="A1">
      <selection activeCell="B71" sqref="B71:H71"/>
    </sheetView>
  </sheetViews>
  <sheetFormatPr defaultColWidth="8.7109375" defaultRowHeight="12.75"/>
  <cols>
    <col min="1" max="1" width="2.57421875" style="2" customWidth="1"/>
    <col min="2" max="2" width="9.00390625" style="1" customWidth="1"/>
    <col min="3" max="6" width="10.140625" style="1" customWidth="1"/>
    <col min="7" max="7" width="18.28125" style="1" customWidth="1"/>
    <col min="8" max="8" width="5.421875" style="1" hidden="1" customWidth="1"/>
    <col min="9" max="9" width="6.57421875" style="2" customWidth="1"/>
    <col min="10" max="10" width="0.13671875" style="2" hidden="1" customWidth="1"/>
    <col min="11" max="11" width="5.57421875" style="2" customWidth="1"/>
    <col min="12" max="12" width="0.71875" style="2" hidden="1" customWidth="1"/>
    <col min="13" max="13" width="8.8515625" style="2" customWidth="1"/>
    <col min="14" max="14" width="1.421875" style="2" customWidth="1"/>
    <col min="15" max="15" width="10.140625" style="2" customWidth="1"/>
    <col min="16" max="16384" width="8.7109375" style="2" customWidth="1"/>
  </cols>
  <sheetData>
    <row r="1" spans="1:14" ht="15">
      <c r="A1" s="21" t="s">
        <v>0</v>
      </c>
      <c r="B1" s="21"/>
      <c r="C1" s="21"/>
      <c r="D1" s="21"/>
      <c r="E1" s="21"/>
      <c r="F1" s="21"/>
      <c r="G1" s="21"/>
      <c r="H1" s="21"/>
      <c r="I1" s="21"/>
      <c r="J1" s="21"/>
      <c r="K1" s="21"/>
      <c r="L1" s="21"/>
      <c r="M1" s="21"/>
      <c r="N1" s="21"/>
    </row>
    <row r="2" spans="1:14" ht="15">
      <c r="A2" s="21" t="s">
        <v>73</v>
      </c>
      <c r="B2" s="21"/>
      <c r="C2" s="21"/>
      <c r="D2" s="21"/>
      <c r="E2" s="21"/>
      <c r="F2" s="21"/>
      <c r="G2" s="21"/>
      <c r="H2" s="21"/>
      <c r="I2" s="21"/>
      <c r="J2" s="21"/>
      <c r="K2" s="21"/>
      <c r="L2" s="21"/>
      <c r="M2" s="21"/>
      <c r="N2" s="21"/>
    </row>
    <row r="3" spans="1:14" ht="15">
      <c r="A3" s="22" t="s">
        <v>103</v>
      </c>
      <c r="B3" s="22"/>
      <c r="C3" s="22"/>
      <c r="D3" s="22"/>
      <c r="E3" s="22"/>
      <c r="F3" s="22"/>
      <c r="G3" s="22"/>
      <c r="H3" s="22"/>
      <c r="I3" s="22"/>
      <c r="J3" s="22"/>
      <c r="K3" s="22"/>
      <c r="L3" s="22"/>
      <c r="M3" s="22"/>
      <c r="N3" s="22"/>
    </row>
    <row r="4" spans="2:13" ht="15">
      <c r="B4" s="23" t="s">
        <v>102</v>
      </c>
      <c r="C4" s="23"/>
      <c r="D4" s="23"/>
      <c r="E4" s="23"/>
      <c r="F4" s="23"/>
      <c r="G4" s="23"/>
      <c r="H4" s="23"/>
      <c r="I4" s="23"/>
      <c r="J4" s="23"/>
      <c r="K4" s="23"/>
      <c r="L4" s="23"/>
      <c r="M4" s="23"/>
    </row>
    <row r="5" spans="1:14" ht="15">
      <c r="A5" s="50"/>
      <c r="B5" s="53"/>
      <c r="C5" s="53"/>
      <c r="D5" s="53"/>
      <c r="E5" s="53"/>
      <c r="F5" s="53"/>
      <c r="G5" s="53"/>
      <c r="H5" s="53"/>
      <c r="I5" s="52"/>
      <c r="J5" s="52"/>
      <c r="K5" s="52"/>
      <c r="L5" s="52"/>
      <c r="M5" s="52"/>
      <c r="N5" s="52"/>
    </row>
    <row r="6" spans="1:14" ht="54.75" customHeight="1">
      <c r="A6" s="64"/>
      <c r="B6" s="70"/>
      <c r="C6" s="70"/>
      <c r="D6" s="70"/>
      <c r="E6" s="70"/>
      <c r="F6" s="70"/>
      <c r="G6" s="70"/>
      <c r="H6" s="70"/>
      <c r="I6" s="69" t="s">
        <v>1</v>
      </c>
      <c r="J6" s="69"/>
      <c r="K6" s="69" t="s">
        <v>2</v>
      </c>
      <c r="L6" s="69"/>
      <c r="M6" s="69" t="s">
        <v>3</v>
      </c>
      <c r="N6" s="69"/>
    </row>
    <row r="7" spans="1:14" ht="15.75" customHeight="1">
      <c r="A7" s="67">
        <v>1</v>
      </c>
      <c r="B7" s="57" t="s">
        <v>4</v>
      </c>
      <c r="C7" s="57"/>
      <c r="D7" s="57"/>
      <c r="E7" s="57"/>
      <c r="F7" s="57"/>
      <c r="G7" s="57"/>
      <c r="H7" s="57"/>
      <c r="I7" s="69"/>
      <c r="J7" s="69"/>
      <c r="K7" s="65">
        <f>M7*12*$I$4</f>
        <v>0</v>
      </c>
      <c r="L7" s="65">
        <f>L8+L9+L10+L11+L12+L13+L14+L15+L16+L17+L18+L19+L20</f>
        <v>0</v>
      </c>
      <c r="M7" s="65">
        <f>M8+M9+M10+M11+M12+M13+M14+M15+M16+M17+M18+M19+M20</f>
        <v>1.6000000000000003</v>
      </c>
      <c r="N7" s="65"/>
    </row>
    <row r="8" spans="1:14" ht="33.75" customHeight="1">
      <c r="A8" s="64"/>
      <c r="B8" s="61" t="s">
        <v>5</v>
      </c>
      <c r="C8" s="61"/>
      <c r="D8" s="61"/>
      <c r="E8" s="61"/>
      <c r="F8" s="61"/>
      <c r="G8" s="61"/>
      <c r="H8" s="61"/>
      <c r="I8" s="56" t="s">
        <v>6</v>
      </c>
      <c r="J8" s="56"/>
      <c r="K8" s="62">
        <f>M8*12*$I$4</f>
        <v>0</v>
      </c>
      <c r="L8" s="62"/>
      <c r="M8" s="63">
        <v>0.25</v>
      </c>
      <c r="N8" s="63"/>
    </row>
    <row r="9" spans="1:14" ht="28.5" customHeight="1">
      <c r="A9" s="64"/>
      <c r="B9" s="61" t="s">
        <v>7</v>
      </c>
      <c r="C9" s="61"/>
      <c r="D9" s="61"/>
      <c r="E9" s="61"/>
      <c r="F9" s="61"/>
      <c r="G9" s="61"/>
      <c r="H9" s="61"/>
      <c r="I9" s="56" t="s">
        <v>6</v>
      </c>
      <c r="J9" s="56"/>
      <c r="K9" s="62">
        <f>M9*12*$I$4</f>
        <v>0</v>
      </c>
      <c r="L9" s="62"/>
      <c r="M9" s="63">
        <v>0.25</v>
      </c>
      <c r="N9" s="63"/>
    </row>
    <row r="10" spans="1:14" ht="56.25" customHeight="1">
      <c r="A10" s="64"/>
      <c r="B10" s="61" t="s">
        <v>8</v>
      </c>
      <c r="C10" s="61"/>
      <c r="D10" s="61"/>
      <c r="E10" s="61"/>
      <c r="F10" s="61"/>
      <c r="G10" s="61"/>
      <c r="H10" s="61"/>
      <c r="I10" s="56" t="s">
        <v>6</v>
      </c>
      <c r="J10" s="56"/>
      <c r="K10" s="62">
        <f>M10*12*$I$4</f>
        <v>0</v>
      </c>
      <c r="L10" s="62"/>
      <c r="M10" s="63">
        <v>0.2</v>
      </c>
      <c r="N10" s="63"/>
    </row>
    <row r="11" spans="1:14" ht="33.75" customHeight="1">
      <c r="A11" s="64"/>
      <c r="B11" s="61" t="s">
        <v>9</v>
      </c>
      <c r="C11" s="61"/>
      <c r="D11" s="61"/>
      <c r="E11" s="61"/>
      <c r="F11" s="61"/>
      <c r="G11" s="61"/>
      <c r="H11" s="61"/>
      <c r="I11" s="56" t="s">
        <v>6</v>
      </c>
      <c r="J11" s="56"/>
      <c r="K11" s="62">
        <f>M11*12*$I$4</f>
        <v>0</v>
      </c>
      <c r="L11" s="62"/>
      <c r="M11" s="63">
        <v>0.1</v>
      </c>
      <c r="N11" s="63"/>
    </row>
    <row r="12" spans="1:14" ht="22.5" customHeight="1">
      <c r="A12" s="64"/>
      <c r="B12" s="61" t="s">
        <v>10</v>
      </c>
      <c r="C12" s="61"/>
      <c r="D12" s="61"/>
      <c r="E12" s="61"/>
      <c r="F12" s="61"/>
      <c r="G12" s="61"/>
      <c r="H12" s="61"/>
      <c r="I12" s="56" t="s">
        <v>6</v>
      </c>
      <c r="J12" s="56"/>
      <c r="K12" s="62">
        <f>M12*12*$I$4</f>
        <v>0</v>
      </c>
      <c r="L12" s="62"/>
      <c r="M12" s="63"/>
      <c r="N12" s="63"/>
    </row>
    <row r="13" spans="1:14" ht="44.25" customHeight="1">
      <c r="A13" s="64"/>
      <c r="B13" s="61" t="s">
        <v>11</v>
      </c>
      <c r="C13" s="61"/>
      <c r="D13" s="61"/>
      <c r="E13" s="61"/>
      <c r="F13" s="61"/>
      <c r="G13" s="61"/>
      <c r="H13" s="61"/>
      <c r="I13" s="56" t="s">
        <v>6</v>
      </c>
      <c r="J13" s="56"/>
      <c r="K13" s="62">
        <f>M13*12*$I$4</f>
        <v>0</v>
      </c>
      <c r="L13" s="62"/>
      <c r="M13" s="63"/>
      <c r="N13" s="63"/>
    </row>
    <row r="14" spans="1:14" ht="48" customHeight="1">
      <c r="A14" s="64"/>
      <c r="B14" s="61" t="s">
        <v>12</v>
      </c>
      <c r="C14" s="61"/>
      <c r="D14" s="61"/>
      <c r="E14" s="61"/>
      <c r="F14" s="61"/>
      <c r="G14" s="61"/>
      <c r="H14" s="61"/>
      <c r="I14" s="56" t="s">
        <v>6</v>
      </c>
      <c r="J14" s="56"/>
      <c r="K14" s="62">
        <f>M14*12*$I$4</f>
        <v>0</v>
      </c>
      <c r="L14" s="62"/>
      <c r="M14" s="63">
        <v>0.4</v>
      </c>
      <c r="N14" s="63"/>
    </row>
    <row r="15" spans="1:14" ht="49.5" customHeight="1">
      <c r="A15" s="64"/>
      <c r="B15" s="61" t="s">
        <v>13</v>
      </c>
      <c r="C15" s="61"/>
      <c r="D15" s="61"/>
      <c r="E15" s="61"/>
      <c r="F15" s="61"/>
      <c r="G15" s="61"/>
      <c r="H15" s="61"/>
      <c r="I15" s="56" t="s">
        <v>6</v>
      </c>
      <c r="J15" s="56"/>
      <c r="K15" s="62">
        <f>M15*12*$I$4</f>
        <v>0</v>
      </c>
      <c r="L15" s="62"/>
      <c r="M15" s="63">
        <v>0.1</v>
      </c>
      <c r="N15" s="63"/>
    </row>
    <row r="16" spans="1:14" ht="42" customHeight="1">
      <c r="A16" s="64"/>
      <c r="B16" s="68" t="s">
        <v>14</v>
      </c>
      <c r="C16" s="68"/>
      <c r="D16" s="68"/>
      <c r="E16" s="68"/>
      <c r="F16" s="68"/>
      <c r="G16" s="68"/>
      <c r="H16" s="68"/>
      <c r="I16" s="56" t="s">
        <v>6</v>
      </c>
      <c r="J16" s="56"/>
      <c r="K16" s="62">
        <f>M16*12*$I$4</f>
        <v>0</v>
      </c>
      <c r="L16" s="62"/>
      <c r="M16" s="63">
        <v>0.1</v>
      </c>
      <c r="N16" s="63"/>
    </row>
    <row r="17" spans="1:14" ht="45" customHeight="1">
      <c r="A17" s="64"/>
      <c r="B17" s="68" t="s">
        <v>15</v>
      </c>
      <c r="C17" s="68"/>
      <c r="D17" s="68"/>
      <c r="E17" s="68"/>
      <c r="F17" s="68"/>
      <c r="G17" s="68"/>
      <c r="H17" s="68"/>
      <c r="I17" s="56" t="s">
        <v>6</v>
      </c>
      <c r="J17" s="56"/>
      <c r="K17" s="62">
        <f>M17*12*$I$4</f>
        <v>0</v>
      </c>
      <c r="L17" s="62"/>
      <c r="M17" s="63">
        <v>0.05</v>
      </c>
      <c r="N17" s="63"/>
    </row>
    <row r="18" spans="1:14" ht="48.75" customHeight="1">
      <c r="A18" s="64"/>
      <c r="B18" s="68" t="s">
        <v>16</v>
      </c>
      <c r="C18" s="68"/>
      <c r="D18" s="68"/>
      <c r="E18" s="68"/>
      <c r="F18" s="68"/>
      <c r="G18" s="68"/>
      <c r="H18" s="68"/>
      <c r="I18" s="56" t="s">
        <v>6</v>
      </c>
      <c r="J18" s="56"/>
      <c r="K18" s="62">
        <f>M18*12*$I$4</f>
        <v>0</v>
      </c>
      <c r="L18" s="62"/>
      <c r="M18" s="63">
        <v>0.05</v>
      </c>
      <c r="N18" s="63"/>
    </row>
    <row r="19" spans="1:14" ht="44.25" customHeight="1">
      <c r="A19" s="64"/>
      <c r="B19" s="68" t="s">
        <v>17</v>
      </c>
      <c r="C19" s="68"/>
      <c r="D19" s="68"/>
      <c r="E19" s="68"/>
      <c r="F19" s="68"/>
      <c r="G19" s="68"/>
      <c r="H19" s="68"/>
      <c r="I19" s="56" t="s">
        <v>6</v>
      </c>
      <c r="J19" s="56"/>
      <c r="K19" s="62">
        <f>M19*12*$I$4</f>
        <v>0</v>
      </c>
      <c r="L19" s="62"/>
      <c r="M19" s="63">
        <v>0.05</v>
      </c>
      <c r="N19" s="63"/>
    </row>
    <row r="20" spans="1:14" ht="45.75" customHeight="1">
      <c r="A20" s="64"/>
      <c r="B20" s="68" t="s">
        <v>18</v>
      </c>
      <c r="C20" s="68"/>
      <c r="D20" s="68"/>
      <c r="E20" s="68"/>
      <c r="F20" s="68"/>
      <c r="G20" s="68"/>
      <c r="H20" s="68"/>
      <c r="I20" s="56" t="s">
        <v>6</v>
      </c>
      <c r="J20" s="56"/>
      <c r="K20" s="62">
        <f>M20*12*$I$4</f>
        <v>0</v>
      </c>
      <c r="L20" s="62"/>
      <c r="M20" s="63">
        <v>0.05</v>
      </c>
      <c r="N20" s="63"/>
    </row>
    <row r="21" spans="1:14" ht="24.75" customHeight="1">
      <c r="A21" s="67">
        <v>2</v>
      </c>
      <c r="B21" s="57" t="s">
        <v>19</v>
      </c>
      <c r="C21" s="57"/>
      <c r="D21" s="57"/>
      <c r="E21" s="57"/>
      <c r="F21" s="57"/>
      <c r="G21" s="57"/>
      <c r="H21" s="57"/>
      <c r="I21" s="56"/>
      <c r="J21" s="56"/>
      <c r="K21" s="65">
        <f>K22+K23+K24+K25+K26+K27+K28+K29</f>
        <v>0</v>
      </c>
      <c r="L21" s="65">
        <f>L22+L23+L24+L25+L26+L27+L28+L29</f>
        <v>0</v>
      </c>
      <c r="M21" s="65">
        <f>M22+M23+M24+M25+M26+M27+M28+M29</f>
        <v>5.2</v>
      </c>
      <c r="N21" s="65"/>
    </row>
    <row r="22" spans="1:14" ht="12" customHeight="1">
      <c r="A22" s="64"/>
      <c r="B22" s="61" t="s">
        <v>20</v>
      </c>
      <c r="C22" s="61"/>
      <c r="D22" s="61"/>
      <c r="E22" s="61"/>
      <c r="F22" s="61"/>
      <c r="G22" s="61"/>
      <c r="H22" s="61"/>
      <c r="I22" s="56">
        <v>0</v>
      </c>
      <c r="J22" s="56"/>
      <c r="K22" s="62">
        <f>M22*12*$I$4</f>
        <v>0</v>
      </c>
      <c r="L22" s="62"/>
      <c r="M22" s="63"/>
      <c r="N22" s="63"/>
    </row>
    <row r="23" spans="1:14" ht="27" customHeight="1">
      <c r="A23" s="64"/>
      <c r="B23" s="61" t="s">
        <v>21</v>
      </c>
      <c r="C23" s="61"/>
      <c r="D23" s="61"/>
      <c r="E23" s="61"/>
      <c r="F23" s="61"/>
      <c r="G23" s="61"/>
      <c r="H23" s="61"/>
      <c r="I23" s="56" t="s">
        <v>22</v>
      </c>
      <c r="J23" s="56"/>
      <c r="K23" s="62">
        <f>M23*12*$I$4</f>
        <v>0</v>
      </c>
      <c r="L23" s="62"/>
      <c r="M23" s="63">
        <v>0.4</v>
      </c>
      <c r="N23" s="63"/>
    </row>
    <row r="24" spans="1:14" ht="26.25" customHeight="1">
      <c r="A24" s="64"/>
      <c r="B24" s="61" t="s">
        <v>23</v>
      </c>
      <c r="C24" s="61"/>
      <c r="D24" s="61"/>
      <c r="E24" s="61"/>
      <c r="F24" s="61"/>
      <c r="G24" s="61"/>
      <c r="H24" s="61"/>
      <c r="I24" s="56" t="s">
        <v>22</v>
      </c>
      <c r="J24" s="56"/>
      <c r="K24" s="62">
        <f>M24*12*$I$4</f>
        <v>0</v>
      </c>
      <c r="L24" s="62"/>
      <c r="M24" s="63"/>
      <c r="N24" s="63"/>
    </row>
    <row r="25" spans="1:14" ht="19.5" customHeight="1">
      <c r="A25" s="64"/>
      <c r="B25" s="61" t="s">
        <v>24</v>
      </c>
      <c r="C25" s="61"/>
      <c r="D25" s="61"/>
      <c r="E25" s="61"/>
      <c r="F25" s="61"/>
      <c r="G25" s="61"/>
      <c r="H25" s="61"/>
      <c r="I25" s="56" t="s">
        <v>25</v>
      </c>
      <c r="J25" s="56"/>
      <c r="K25" s="62">
        <f>M25*12*$I$4</f>
        <v>0</v>
      </c>
      <c r="L25" s="62"/>
      <c r="M25" s="63">
        <v>1.05</v>
      </c>
      <c r="N25" s="63"/>
    </row>
    <row r="26" spans="1:14" ht="45" customHeight="1">
      <c r="A26" s="64"/>
      <c r="B26" s="61" t="s">
        <v>26</v>
      </c>
      <c r="C26" s="61"/>
      <c r="D26" s="61"/>
      <c r="E26" s="61"/>
      <c r="F26" s="61"/>
      <c r="G26" s="61"/>
      <c r="H26" s="61"/>
      <c r="I26" s="56" t="s">
        <v>27</v>
      </c>
      <c r="J26" s="56"/>
      <c r="K26" s="62">
        <f>M26*12*$I$4</f>
        <v>0</v>
      </c>
      <c r="L26" s="62"/>
      <c r="M26" s="63">
        <v>1.5</v>
      </c>
      <c r="N26" s="63"/>
    </row>
    <row r="27" spans="1:14" ht="20.25" customHeight="1">
      <c r="A27" s="64"/>
      <c r="B27" s="61" t="s">
        <v>28</v>
      </c>
      <c r="C27" s="61"/>
      <c r="D27" s="61"/>
      <c r="E27" s="61"/>
      <c r="F27" s="61"/>
      <c r="G27" s="61"/>
      <c r="H27" s="61"/>
      <c r="I27" s="56" t="s">
        <v>27</v>
      </c>
      <c r="J27" s="56"/>
      <c r="K27" s="62">
        <f>M27*12*$I$4</f>
        <v>0</v>
      </c>
      <c r="L27" s="62"/>
      <c r="M27" s="63">
        <v>1.25</v>
      </c>
      <c r="N27" s="63"/>
    </row>
    <row r="28" spans="1:14" ht="40.5" customHeight="1">
      <c r="A28" s="64"/>
      <c r="B28" s="61" t="s">
        <v>29</v>
      </c>
      <c r="C28" s="61"/>
      <c r="D28" s="61"/>
      <c r="E28" s="61"/>
      <c r="F28" s="61"/>
      <c r="G28" s="61"/>
      <c r="H28" s="61"/>
      <c r="I28" s="56" t="s">
        <v>27</v>
      </c>
      <c r="J28" s="56"/>
      <c r="K28" s="62">
        <f>M28*12*$I$4</f>
        <v>0</v>
      </c>
      <c r="L28" s="62"/>
      <c r="M28" s="63">
        <v>1</v>
      </c>
      <c r="N28" s="63"/>
    </row>
    <row r="29" spans="1:14" ht="39.75" customHeight="1">
      <c r="A29" s="64"/>
      <c r="B29" s="61" t="s">
        <v>30</v>
      </c>
      <c r="C29" s="61"/>
      <c r="D29" s="61"/>
      <c r="E29" s="61"/>
      <c r="F29" s="61"/>
      <c r="G29" s="61"/>
      <c r="H29" s="61"/>
      <c r="I29" s="56" t="s">
        <v>101</v>
      </c>
      <c r="J29" s="56"/>
      <c r="K29" s="62">
        <f>M29*12*$I$4</f>
        <v>0</v>
      </c>
      <c r="L29" s="62"/>
      <c r="M29" s="63"/>
      <c r="N29" s="63"/>
    </row>
    <row r="30" spans="1:14" ht="17.25" customHeight="1">
      <c r="A30" s="66">
        <v>3</v>
      </c>
      <c r="B30" s="57" t="s">
        <v>32</v>
      </c>
      <c r="C30" s="57"/>
      <c r="D30" s="57"/>
      <c r="E30" s="57"/>
      <c r="F30" s="57"/>
      <c r="G30" s="57"/>
      <c r="H30" s="57"/>
      <c r="I30" s="56"/>
      <c r="J30" s="56"/>
      <c r="K30" s="65">
        <f>M30*12*$I$4</f>
        <v>0</v>
      </c>
      <c r="L30" s="65">
        <f>L31+L32+L33+L34+L35</f>
        <v>0</v>
      </c>
      <c r="M30" s="65">
        <f>M31+M32+M33+M34+M35</f>
        <v>0.17</v>
      </c>
      <c r="N30" s="65"/>
    </row>
    <row r="31" spans="1:14" ht="23.25" customHeight="1">
      <c r="A31" s="64"/>
      <c r="B31" s="61" t="s">
        <v>33</v>
      </c>
      <c r="C31" s="61"/>
      <c r="D31" s="61"/>
      <c r="E31" s="61"/>
      <c r="F31" s="61"/>
      <c r="G31" s="61"/>
      <c r="H31" s="61"/>
      <c r="I31" s="56"/>
      <c r="J31" s="56"/>
      <c r="K31" s="62">
        <f>M31*12*$I$4</f>
        <v>0</v>
      </c>
      <c r="L31" s="62"/>
      <c r="M31" s="63">
        <v>0.01</v>
      </c>
      <c r="N31" s="63"/>
    </row>
    <row r="32" spans="1:14" ht="21" customHeight="1">
      <c r="A32" s="58"/>
      <c r="B32" s="61" t="s">
        <v>34</v>
      </c>
      <c r="C32" s="61"/>
      <c r="D32" s="61"/>
      <c r="E32" s="61"/>
      <c r="F32" s="61"/>
      <c r="G32" s="61"/>
      <c r="H32" s="61"/>
      <c r="I32" s="56" t="s">
        <v>35</v>
      </c>
      <c r="J32" s="56"/>
      <c r="K32" s="62">
        <f>M32*12*$I$4</f>
        <v>0</v>
      </c>
      <c r="L32" s="62"/>
      <c r="M32" s="62">
        <v>0.03</v>
      </c>
      <c r="N32" s="62"/>
    </row>
    <row r="33" spans="1:14" ht="14.25" customHeight="1">
      <c r="A33" s="58"/>
      <c r="B33" s="61" t="s">
        <v>36</v>
      </c>
      <c r="C33" s="61"/>
      <c r="D33" s="61"/>
      <c r="E33" s="61"/>
      <c r="F33" s="61"/>
      <c r="G33" s="61"/>
      <c r="H33" s="61"/>
      <c r="I33" s="56" t="s">
        <v>35</v>
      </c>
      <c r="J33" s="56"/>
      <c r="K33" s="62">
        <f>M33*12*$I$4</f>
        <v>0</v>
      </c>
      <c r="L33" s="62"/>
      <c r="M33" s="62">
        <v>0.06</v>
      </c>
      <c r="N33" s="62"/>
    </row>
    <row r="34" spans="1:14" ht="61.5" customHeight="1">
      <c r="A34" s="58"/>
      <c r="B34" s="61" t="s">
        <v>37</v>
      </c>
      <c r="C34" s="61"/>
      <c r="D34" s="61"/>
      <c r="E34" s="61"/>
      <c r="F34" s="61"/>
      <c r="G34" s="61"/>
      <c r="H34" s="61"/>
      <c r="I34" s="56" t="s">
        <v>38</v>
      </c>
      <c r="J34" s="56"/>
      <c r="K34" s="62">
        <f>M34*12*$I$4</f>
        <v>0</v>
      </c>
      <c r="L34" s="62"/>
      <c r="M34" s="62">
        <v>0.05</v>
      </c>
      <c r="N34" s="62"/>
    </row>
    <row r="35" spans="1:14" ht="14.25" customHeight="1">
      <c r="A35" s="58"/>
      <c r="B35" s="61" t="s">
        <v>39</v>
      </c>
      <c r="C35" s="61"/>
      <c r="D35" s="61"/>
      <c r="E35" s="61"/>
      <c r="F35" s="61"/>
      <c r="G35" s="61"/>
      <c r="H35" s="61"/>
      <c r="I35" s="56" t="s">
        <v>35</v>
      </c>
      <c r="J35" s="56"/>
      <c r="K35" s="62">
        <f>M35*12*$I$4</f>
        <v>0</v>
      </c>
      <c r="L35" s="62"/>
      <c r="M35" s="62">
        <v>0.02</v>
      </c>
      <c r="N35" s="62"/>
    </row>
    <row r="36" spans="1:14" ht="9.75" customHeight="1">
      <c r="A36" s="58"/>
      <c r="B36" s="57" t="s">
        <v>40</v>
      </c>
      <c r="C36" s="57"/>
      <c r="D36" s="57"/>
      <c r="E36" s="57"/>
      <c r="F36" s="57"/>
      <c r="G36" s="57"/>
      <c r="H36" s="57"/>
      <c r="I36" s="56"/>
      <c r="J36" s="56"/>
      <c r="K36" s="55">
        <f>K37+K38+K39+K40+K41+K42+K43</f>
        <v>0</v>
      </c>
      <c r="L36" s="55">
        <f>L37+L38+L39+L40+L41+L42+L43</f>
        <v>0</v>
      </c>
      <c r="M36" s="55">
        <f>M37+M38+M39+M40+M41+M42+M43</f>
        <v>0</v>
      </c>
      <c r="N36" s="55"/>
    </row>
    <row r="37" spans="1:14" ht="12" customHeight="1">
      <c r="A37" s="58"/>
      <c r="B37" s="61" t="s">
        <v>41</v>
      </c>
      <c r="C37" s="61"/>
      <c r="D37" s="61"/>
      <c r="E37" s="61"/>
      <c r="F37" s="61"/>
      <c r="G37" s="61"/>
      <c r="H37" s="61"/>
      <c r="I37" s="56"/>
      <c r="J37" s="56"/>
      <c r="K37" s="62">
        <f>M37*12*$I$4</f>
        <v>0</v>
      </c>
      <c r="L37" s="62"/>
      <c r="M37" s="62"/>
      <c r="N37" s="62"/>
    </row>
    <row r="38" spans="1:14" ht="18.75" customHeight="1">
      <c r="A38" s="58"/>
      <c r="B38" s="61" t="s">
        <v>42</v>
      </c>
      <c r="C38" s="61"/>
      <c r="D38" s="61"/>
      <c r="E38" s="61"/>
      <c r="F38" s="61"/>
      <c r="G38" s="61"/>
      <c r="H38" s="61"/>
      <c r="I38" s="56" t="s">
        <v>43</v>
      </c>
      <c r="J38" s="56"/>
      <c r="K38" s="62">
        <f>M38*12*$I$4</f>
        <v>0</v>
      </c>
      <c r="L38" s="62"/>
      <c r="M38" s="62"/>
      <c r="N38" s="62"/>
    </row>
    <row r="39" spans="1:14" ht="17.25" customHeight="1">
      <c r="A39" s="58"/>
      <c r="B39" s="61" t="s">
        <v>44</v>
      </c>
      <c r="C39" s="61"/>
      <c r="D39" s="61"/>
      <c r="E39" s="61"/>
      <c r="F39" s="61"/>
      <c r="G39" s="61"/>
      <c r="H39" s="61"/>
      <c r="I39" s="56" t="s">
        <v>45</v>
      </c>
      <c r="J39" s="56"/>
      <c r="K39" s="62">
        <f>M39*12*$I$4</f>
        <v>0</v>
      </c>
      <c r="L39" s="62"/>
      <c r="M39" s="62"/>
      <c r="N39" s="62"/>
    </row>
    <row r="40" spans="1:14" ht="19.5" customHeight="1">
      <c r="A40" s="58"/>
      <c r="B40" s="61" t="s">
        <v>46</v>
      </c>
      <c r="C40" s="61"/>
      <c r="D40" s="61"/>
      <c r="E40" s="61"/>
      <c r="F40" s="61"/>
      <c r="G40" s="61"/>
      <c r="H40" s="61"/>
      <c r="I40" s="56" t="s">
        <v>45</v>
      </c>
      <c r="J40" s="56"/>
      <c r="K40" s="62">
        <f>M40*12*$I$4</f>
        <v>0</v>
      </c>
      <c r="L40" s="62"/>
      <c r="M40" s="62"/>
      <c r="N40" s="62"/>
    </row>
    <row r="41" spans="1:14" ht="15.75" customHeight="1">
      <c r="A41" s="58"/>
      <c r="B41" s="61" t="s">
        <v>47</v>
      </c>
      <c r="C41" s="61"/>
      <c r="D41" s="61"/>
      <c r="E41" s="61"/>
      <c r="F41" s="61"/>
      <c r="G41" s="61"/>
      <c r="H41" s="61"/>
      <c r="I41" s="56" t="s">
        <v>45</v>
      </c>
      <c r="J41" s="56"/>
      <c r="K41" s="62">
        <f>M41*12*$I$4</f>
        <v>0</v>
      </c>
      <c r="L41" s="62"/>
      <c r="M41" s="62"/>
      <c r="N41" s="62"/>
    </row>
    <row r="42" spans="1:14" ht="21" customHeight="1">
      <c r="A42" s="58"/>
      <c r="B42" s="61" t="s">
        <v>48</v>
      </c>
      <c r="C42" s="61"/>
      <c r="D42" s="61"/>
      <c r="E42" s="61"/>
      <c r="F42" s="61"/>
      <c r="G42" s="61"/>
      <c r="H42" s="61"/>
      <c r="I42" s="56" t="s">
        <v>45</v>
      </c>
      <c r="J42" s="56"/>
      <c r="K42" s="62">
        <f>M42*12*$I$4</f>
        <v>0</v>
      </c>
      <c r="L42" s="62"/>
      <c r="M42" s="62"/>
      <c r="N42" s="62"/>
    </row>
    <row r="43" spans="1:14" ht="11.25" customHeight="1">
      <c r="A43" s="58"/>
      <c r="B43" s="61" t="s">
        <v>49</v>
      </c>
      <c r="C43" s="61"/>
      <c r="D43" s="61"/>
      <c r="E43" s="61"/>
      <c r="F43" s="61"/>
      <c r="G43" s="61"/>
      <c r="H43" s="61"/>
      <c r="I43" s="56" t="s">
        <v>35</v>
      </c>
      <c r="J43" s="56"/>
      <c r="K43" s="62">
        <f>M43*12*$I$4</f>
        <v>0</v>
      </c>
      <c r="L43" s="62"/>
      <c r="M43" s="62"/>
      <c r="N43" s="62"/>
    </row>
    <row r="44" spans="1:14" ht="12" customHeight="1">
      <c r="A44" s="58"/>
      <c r="B44" s="61"/>
      <c r="C44" s="61"/>
      <c r="D44" s="61"/>
      <c r="E44" s="61"/>
      <c r="F44" s="61"/>
      <c r="G44" s="61"/>
      <c r="H44" s="61"/>
      <c r="I44" s="56"/>
      <c r="J44" s="56"/>
      <c r="K44" s="62">
        <f>M44*12*$I$4</f>
        <v>0</v>
      </c>
      <c r="L44" s="62"/>
      <c r="M44" s="62"/>
      <c r="N44" s="62"/>
    </row>
    <row r="45" spans="1:14" ht="12" customHeight="1">
      <c r="A45" s="58"/>
      <c r="B45" s="57" t="s">
        <v>50</v>
      </c>
      <c r="C45" s="57"/>
      <c r="D45" s="57"/>
      <c r="E45" s="57"/>
      <c r="F45" s="57"/>
      <c r="G45" s="57"/>
      <c r="H45" s="57"/>
      <c r="I45" s="56"/>
      <c r="J45" s="56"/>
      <c r="K45" s="55">
        <f>K46+K47+K48+K49+K50</f>
        <v>0</v>
      </c>
      <c r="L45" s="55">
        <f>L46+L47+L48+L49+L50</f>
        <v>0</v>
      </c>
      <c r="M45" s="55">
        <f>M46+M47+M48+M49+M50</f>
        <v>0</v>
      </c>
      <c r="N45" s="55"/>
    </row>
    <row r="46" spans="1:14" ht="9" customHeight="1">
      <c r="A46" s="58"/>
      <c r="B46" s="61" t="s">
        <v>51</v>
      </c>
      <c r="C46" s="61"/>
      <c r="D46" s="61"/>
      <c r="E46" s="61"/>
      <c r="F46" s="61"/>
      <c r="G46" s="61"/>
      <c r="H46" s="61"/>
      <c r="I46" s="56" t="s">
        <v>45</v>
      </c>
      <c r="J46" s="56"/>
      <c r="K46" s="62">
        <f>M46*12*$I$4</f>
        <v>0</v>
      </c>
      <c r="L46" s="62"/>
      <c r="M46" s="62"/>
      <c r="N46" s="62"/>
    </row>
    <row r="47" spans="1:14" ht="19.5" customHeight="1">
      <c r="A47" s="58"/>
      <c r="B47" s="61" t="s">
        <v>52</v>
      </c>
      <c r="C47" s="61"/>
      <c r="D47" s="61"/>
      <c r="E47" s="61"/>
      <c r="F47" s="61"/>
      <c r="G47" s="61"/>
      <c r="H47" s="61"/>
      <c r="I47" s="56" t="s">
        <v>45</v>
      </c>
      <c r="J47" s="56"/>
      <c r="K47" s="62">
        <f>M47*12*$I$4</f>
        <v>0</v>
      </c>
      <c r="L47" s="62"/>
      <c r="M47" s="62"/>
      <c r="N47" s="62"/>
    </row>
    <row r="48" spans="1:14" ht="15.75" customHeight="1">
      <c r="A48" s="58"/>
      <c r="B48" s="61" t="s">
        <v>53</v>
      </c>
      <c r="C48" s="61"/>
      <c r="D48" s="61"/>
      <c r="E48" s="61"/>
      <c r="F48" s="61"/>
      <c r="G48" s="61"/>
      <c r="H48" s="61"/>
      <c r="I48" s="56" t="s">
        <v>45</v>
      </c>
      <c r="J48" s="56"/>
      <c r="K48" s="62">
        <f>M48*12*$I$4</f>
        <v>0</v>
      </c>
      <c r="L48" s="62"/>
      <c r="M48" s="62"/>
      <c r="N48" s="62"/>
    </row>
    <row r="49" spans="1:14" ht="12.75" customHeight="1">
      <c r="A49" s="58"/>
      <c r="B49" s="61" t="s">
        <v>54</v>
      </c>
      <c r="C49" s="61"/>
      <c r="D49" s="61"/>
      <c r="E49" s="61"/>
      <c r="F49" s="61"/>
      <c r="G49" s="61"/>
      <c r="H49" s="61"/>
      <c r="I49" s="56" t="s">
        <v>35</v>
      </c>
      <c r="J49" s="56"/>
      <c r="K49" s="62">
        <f>M49*12*$I$4</f>
        <v>0</v>
      </c>
      <c r="L49" s="62"/>
      <c r="M49" s="62"/>
      <c r="N49" s="62"/>
    </row>
    <row r="50" spans="1:14" ht="17.25" customHeight="1">
      <c r="A50" s="58"/>
      <c r="B50" s="61" t="s">
        <v>55</v>
      </c>
      <c r="C50" s="61"/>
      <c r="D50" s="61"/>
      <c r="E50" s="61"/>
      <c r="F50" s="61"/>
      <c r="G50" s="61"/>
      <c r="H50" s="61"/>
      <c r="I50" s="56" t="s">
        <v>45</v>
      </c>
      <c r="J50" s="56"/>
      <c r="K50" s="62">
        <f>M50*12*$I$4</f>
        <v>0</v>
      </c>
      <c r="L50" s="62"/>
      <c r="M50" s="62"/>
      <c r="N50" s="62"/>
    </row>
    <row r="51" spans="1:14" ht="13.5" customHeight="1">
      <c r="A51" s="58"/>
      <c r="B51" s="57" t="s">
        <v>56</v>
      </c>
      <c r="C51" s="57"/>
      <c r="D51" s="57"/>
      <c r="E51" s="57"/>
      <c r="F51" s="57"/>
      <c r="G51" s="57"/>
      <c r="H51" s="57"/>
      <c r="I51" s="56"/>
      <c r="J51" s="56"/>
      <c r="K51" s="55">
        <f>K52+K53</f>
        <v>0</v>
      </c>
      <c r="L51" s="55">
        <f>L52+L53</f>
        <v>0</v>
      </c>
      <c r="M51" s="55">
        <f>M52+M53</f>
        <v>0</v>
      </c>
      <c r="N51" s="55"/>
    </row>
    <row r="52" spans="1:14" ht="16.5" customHeight="1">
      <c r="A52" s="58"/>
      <c r="B52" s="61" t="s">
        <v>100</v>
      </c>
      <c r="C52" s="61"/>
      <c r="D52" s="61"/>
      <c r="E52" s="61"/>
      <c r="F52" s="61"/>
      <c r="G52" s="61"/>
      <c r="H52" s="61"/>
      <c r="I52" s="56" t="s">
        <v>95</v>
      </c>
      <c r="J52" s="56"/>
      <c r="K52" s="62">
        <f>M52*12*$I$4</f>
        <v>0</v>
      </c>
      <c r="L52" s="62"/>
      <c r="M52" s="62">
        <v>0</v>
      </c>
      <c r="N52" s="62"/>
    </row>
    <row r="53" spans="1:14" ht="42" customHeight="1">
      <c r="A53" s="58"/>
      <c r="B53" s="61" t="s">
        <v>72</v>
      </c>
      <c r="C53" s="61"/>
      <c r="D53" s="61"/>
      <c r="E53" s="61"/>
      <c r="F53" s="61"/>
      <c r="G53" s="61"/>
      <c r="H53" s="61"/>
      <c r="I53" s="56" t="s">
        <v>6</v>
      </c>
      <c r="J53" s="56"/>
      <c r="K53" s="62">
        <f>M53*12*$I$4</f>
        <v>0</v>
      </c>
      <c r="L53" s="62"/>
      <c r="M53" s="62"/>
      <c r="N53" s="62"/>
    </row>
    <row r="54" spans="1:14" ht="40.5" customHeight="1">
      <c r="A54" s="58"/>
      <c r="B54" s="61" t="s">
        <v>57</v>
      </c>
      <c r="C54" s="61"/>
      <c r="D54" s="61"/>
      <c r="E54" s="61"/>
      <c r="F54" s="61"/>
      <c r="G54" s="61"/>
      <c r="H54" s="61"/>
      <c r="I54" s="56" t="s">
        <v>6</v>
      </c>
      <c r="J54" s="56"/>
      <c r="K54" s="55">
        <f>M54*12*$I$4</f>
        <v>0</v>
      </c>
      <c r="L54" s="55"/>
      <c r="M54" s="59">
        <v>0.06</v>
      </c>
      <c r="N54" s="59"/>
    </row>
    <row r="55" spans="1:14" ht="36" customHeight="1">
      <c r="A55" s="58"/>
      <c r="B55" s="61" t="s">
        <v>58</v>
      </c>
      <c r="C55" s="61"/>
      <c r="D55" s="61"/>
      <c r="E55" s="61"/>
      <c r="F55" s="61"/>
      <c r="G55" s="61"/>
      <c r="H55" s="61"/>
      <c r="I55" s="56" t="s">
        <v>59</v>
      </c>
      <c r="J55" s="56"/>
      <c r="K55" s="55">
        <f>M55*12*$I$4</f>
        <v>0</v>
      </c>
      <c r="L55" s="55"/>
      <c r="M55" s="59">
        <v>2.06</v>
      </c>
      <c r="N55" s="59"/>
    </row>
    <row r="56" spans="1:14" ht="15.75" customHeight="1">
      <c r="A56" s="60">
        <v>4</v>
      </c>
      <c r="B56" s="57" t="s">
        <v>60</v>
      </c>
      <c r="C56" s="57"/>
      <c r="D56" s="57"/>
      <c r="E56" s="57"/>
      <c r="F56" s="57"/>
      <c r="G56" s="57"/>
      <c r="H56" s="57"/>
      <c r="I56" s="56"/>
      <c r="J56" s="56"/>
      <c r="K56" s="55">
        <f>M56*12*$I$4</f>
        <v>0</v>
      </c>
      <c r="L56" s="55"/>
      <c r="M56" s="59">
        <v>2.62</v>
      </c>
      <c r="N56" s="59"/>
    </row>
    <row r="57" spans="1:14" ht="24.75" customHeight="1">
      <c r="A57" s="58">
        <v>5</v>
      </c>
      <c r="B57" s="57" t="s">
        <v>61</v>
      </c>
      <c r="C57" s="57"/>
      <c r="D57" s="57"/>
      <c r="E57" s="57"/>
      <c r="F57" s="57"/>
      <c r="G57" s="57"/>
      <c r="H57" s="57"/>
      <c r="I57" s="56" t="s">
        <v>62</v>
      </c>
      <c r="J57" s="56"/>
      <c r="K57" s="55">
        <f>M57*12*$I$4</f>
        <v>0</v>
      </c>
      <c r="L57" s="55"/>
      <c r="M57" s="59">
        <v>3.8</v>
      </c>
      <c r="N57" s="59"/>
    </row>
    <row r="58" spans="1:14" ht="8.25" customHeight="1">
      <c r="A58" s="58"/>
      <c r="B58" s="57" t="s">
        <v>63</v>
      </c>
      <c r="C58" s="57"/>
      <c r="D58" s="57"/>
      <c r="E58" s="57"/>
      <c r="F58" s="57"/>
      <c r="G58" s="57"/>
      <c r="H58" s="57"/>
      <c r="I58" s="56"/>
      <c r="J58" s="56"/>
      <c r="K58" s="55">
        <f>K57+K56+K55+K54+K51+K45+K36+K30+K21+K7</f>
        <v>0</v>
      </c>
      <c r="L58" s="55">
        <f>L57+L56+L55+L54+L51+L45+L36+L30+L21+L7</f>
        <v>0</v>
      </c>
      <c r="M58" s="55">
        <f>M57+M56+M55+M54+M51+M45+M36+M30+M21+M7</f>
        <v>15.51</v>
      </c>
      <c r="N58" s="55"/>
    </row>
    <row r="59" spans="1:14" ht="12.75" customHeight="1">
      <c r="A59" s="145">
        <v>6</v>
      </c>
      <c r="B59" s="57"/>
      <c r="C59" s="57"/>
      <c r="D59" s="57"/>
      <c r="E59" s="57"/>
      <c r="F59" s="57"/>
      <c r="G59" s="57"/>
      <c r="H59" s="57"/>
      <c r="I59" s="56"/>
      <c r="J59" s="56"/>
      <c r="K59" s="55"/>
      <c r="L59" s="55"/>
      <c r="M59" s="55"/>
      <c r="N59" s="55"/>
    </row>
    <row r="60" spans="1:14" ht="15" customHeight="1">
      <c r="A60" s="58"/>
      <c r="B60" s="57" t="s">
        <v>70</v>
      </c>
      <c r="C60" s="57"/>
      <c r="D60" s="57"/>
      <c r="E60" s="57"/>
      <c r="F60" s="57"/>
      <c r="G60" s="57"/>
      <c r="H60" s="57"/>
      <c r="I60" s="56"/>
      <c r="J60" s="56"/>
      <c r="K60" s="55">
        <f>K58+K59</f>
        <v>0</v>
      </c>
      <c r="L60" s="144" t="e">
        <f>#REF!+L58</f>
        <v>#REF!</v>
      </c>
      <c r="M60" s="55">
        <f>M58+M59</f>
        <v>15.51</v>
      </c>
      <c r="N60" s="55"/>
    </row>
    <row r="61" spans="1:14" ht="15" customHeight="1">
      <c r="A61" s="102"/>
      <c r="B61" s="106" t="s">
        <v>77</v>
      </c>
      <c r="C61" s="106"/>
      <c r="D61" s="106"/>
      <c r="E61" s="106"/>
      <c r="F61" s="106"/>
      <c r="G61" s="106"/>
      <c r="H61" s="106"/>
      <c r="I61" s="58"/>
      <c r="J61" s="58"/>
      <c r="K61" s="105"/>
      <c r="L61" s="105"/>
      <c r="M61" s="55"/>
      <c r="N61" s="55"/>
    </row>
    <row r="62" spans="1:14" ht="15" customHeight="1">
      <c r="A62" s="102"/>
      <c r="B62" s="101" t="s">
        <v>78</v>
      </c>
      <c r="C62" s="101"/>
      <c r="D62" s="101"/>
      <c r="E62" s="101"/>
      <c r="F62" s="101"/>
      <c r="G62" s="101"/>
      <c r="H62" s="101"/>
      <c r="I62" s="100" t="s">
        <v>79</v>
      </c>
      <c r="J62" s="100"/>
      <c r="K62" s="100"/>
      <c r="L62" s="100"/>
      <c r="M62" s="99">
        <v>0.06</v>
      </c>
      <c r="N62" s="99"/>
    </row>
    <row r="63" spans="1:14" ht="15" customHeight="1">
      <c r="A63" s="102"/>
      <c r="B63" s="101" t="s">
        <v>90</v>
      </c>
      <c r="C63" s="101"/>
      <c r="D63" s="101"/>
      <c r="E63" s="101"/>
      <c r="F63" s="101"/>
      <c r="G63" s="101"/>
      <c r="H63" s="101"/>
      <c r="I63" s="100" t="s">
        <v>35</v>
      </c>
      <c r="J63" s="100"/>
      <c r="K63" s="100"/>
      <c r="L63" s="100"/>
      <c r="M63" s="99">
        <v>0.15</v>
      </c>
      <c r="N63" s="99"/>
    </row>
    <row r="64" spans="1:14" ht="15" customHeight="1">
      <c r="A64" s="102"/>
      <c r="B64" s="101" t="s">
        <v>81</v>
      </c>
      <c r="C64" s="101"/>
      <c r="D64" s="101"/>
      <c r="E64" s="101"/>
      <c r="F64" s="101"/>
      <c r="G64" s="101"/>
      <c r="H64" s="101"/>
      <c r="I64" s="100" t="s">
        <v>35</v>
      </c>
      <c r="J64" s="100"/>
      <c r="K64" s="100"/>
      <c r="L64" s="100"/>
      <c r="M64" s="99">
        <v>0.1</v>
      </c>
      <c r="N64" s="99"/>
    </row>
    <row r="65" spans="2:14" ht="15">
      <c r="B65" s="46"/>
      <c r="C65" s="46"/>
      <c r="D65" s="46"/>
      <c r="E65" s="46"/>
      <c r="F65" s="46"/>
      <c r="G65" s="46"/>
      <c r="H65" s="46"/>
      <c r="I65" s="47"/>
      <c r="J65" s="47"/>
      <c r="K65" s="47"/>
      <c r="L65" s="47"/>
      <c r="M65" s="48"/>
      <c r="N65" s="48"/>
    </row>
    <row r="66" spans="2:14" ht="15">
      <c r="B66" s="46"/>
      <c r="C66" s="46"/>
      <c r="D66" s="46"/>
      <c r="E66" s="46"/>
      <c r="F66" s="46"/>
      <c r="G66" s="46"/>
      <c r="H66" s="46"/>
      <c r="I66" s="47"/>
      <c r="J66" s="47"/>
      <c r="K66" s="47"/>
      <c r="L66" s="47"/>
      <c r="M66" s="48"/>
      <c r="N66" s="48"/>
    </row>
    <row r="67" spans="2:14" ht="15">
      <c r="B67" s="46"/>
      <c r="C67" s="46"/>
      <c r="D67" s="46"/>
      <c r="E67" s="46"/>
      <c r="F67" s="46"/>
      <c r="G67" s="46"/>
      <c r="H67" s="46"/>
      <c r="I67" s="47"/>
      <c r="J67" s="47"/>
      <c r="K67" s="47"/>
      <c r="L67" s="47"/>
      <c r="M67" s="48"/>
      <c r="N67" s="48"/>
    </row>
    <row r="68" spans="2:14" ht="15">
      <c r="B68" s="46"/>
      <c r="C68" s="46"/>
      <c r="D68" s="46"/>
      <c r="E68" s="46"/>
      <c r="F68" s="46"/>
      <c r="G68" s="46"/>
      <c r="H68" s="46"/>
      <c r="I68" s="47"/>
      <c r="J68" s="47"/>
      <c r="K68" s="47"/>
      <c r="L68" s="47"/>
      <c r="M68" s="48"/>
      <c r="N68" s="48"/>
    </row>
    <row r="69" spans="2:14" ht="15">
      <c r="B69" s="46"/>
      <c r="C69" s="46"/>
      <c r="D69" s="46"/>
      <c r="E69" s="46"/>
      <c r="F69" s="46"/>
      <c r="G69" s="46"/>
      <c r="H69" s="46"/>
      <c r="I69" s="47"/>
      <c r="J69" s="47"/>
      <c r="K69" s="47"/>
      <c r="L69" s="47"/>
      <c r="M69" s="48"/>
      <c r="N69" s="48"/>
    </row>
    <row r="70" spans="2:14" ht="15">
      <c r="B70" s="46"/>
      <c r="C70" s="46"/>
      <c r="D70" s="46"/>
      <c r="E70" s="46"/>
      <c r="F70" s="46"/>
      <c r="G70" s="46"/>
      <c r="H70" s="46"/>
      <c r="I70" s="47"/>
      <c r="J70" s="47"/>
      <c r="K70" s="47"/>
      <c r="L70" s="47"/>
      <c r="M70" s="48"/>
      <c r="N70" s="48"/>
    </row>
    <row r="71" spans="2:14" ht="15">
      <c r="B71" s="46"/>
      <c r="C71" s="46"/>
      <c r="D71" s="46"/>
      <c r="E71" s="46"/>
      <c r="F71" s="46"/>
      <c r="G71" s="46"/>
      <c r="H71" s="46"/>
      <c r="I71" s="47"/>
      <c r="J71" s="47"/>
      <c r="K71" s="47"/>
      <c r="L71" s="47"/>
      <c r="M71" s="48"/>
      <c r="N71" s="48"/>
    </row>
    <row r="72" spans="2:14" ht="15">
      <c r="B72" s="46"/>
      <c r="C72" s="46"/>
      <c r="D72" s="46"/>
      <c r="E72" s="46"/>
      <c r="F72" s="46"/>
      <c r="G72" s="46"/>
      <c r="H72" s="46"/>
      <c r="I72" s="47"/>
      <c r="J72" s="47"/>
      <c r="K72" s="47"/>
      <c r="L72" s="47"/>
      <c r="M72" s="48"/>
      <c r="N72" s="48"/>
    </row>
    <row r="73" spans="2:14" ht="15">
      <c r="B73" s="46"/>
      <c r="C73" s="46"/>
      <c r="D73" s="46"/>
      <c r="E73" s="46"/>
      <c r="F73" s="46"/>
      <c r="G73" s="46"/>
      <c r="H73" s="46"/>
      <c r="I73" s="47"/>
      <c r="J73" s="47"/>
      <c r="K73" s="47"/>
      <c r="L73" s="47"/>
      <c r="M73" s="48"/>
      <c r="N73" s="48"/>
    </row>
    <row r="74" spans="2:14" ht="15">
      <c r="B74" s="46"/>
      <c r="C74" s="46"/>
      <c r="D74" s="46"/>
      <c r="E74" s="46"/>
      <c r="F74" s="46"/>
      <c r="G74" s="46"/>
      <c r="H74" s="46"/>
      <c r="I74" s="47"/>
      <c r="J74" s="47"/>
      <c r="K74" s="47"/>
      <c r="L74" s="47"/>
      <c r="M74" s="48"/>
      <c r="N74" s="48"/>
    </row>
    <row r="75" spans="2:14" ht="15">
      <c r="B75" s="46"/>
      <c r="C75" s="46"/>
      <c r="D75" s="46"/>
      <c r="E75" s="46"/>
      <c r="F75" s="46"/>
      <c r="G75" s="46"/>
      <c r="H75" s="46"/>
      <c r="I75" s="47"/>
      <c r="J75" s="47"/>
      <c r="K75" s="47"/>
      <c r="L75" s="47"/>
      <c r="M75" s="48"/>
      <c r="N75" s="48"/>
    </row>
    <row r="76" spans="2:14" ht="15">
      <c r="B76" s="46"/>
      <c r="C76" s="46"/>
      <c r="D76" s="46"/>
      <c r="E76" s="46"/>
      <c r="F76" s="46"/>
      <c r="G76" s="46"/>
      <c r="H76" s="46"/>
      <c r="I76" s="47"/>
      <c r="J76" s="47"/>
      <c r="K76" s="47"/>
      <c r="L76" s="47"/>
      <c r="M76" s="48"/>
      <c r="N76" s="48"/>
    </row>
    <row r="77" spans="2:14" ht="15">
      <c r="B77" s="46"/>
      <c r="C77" s="46"/>
      <c r="D77" s="46"/>
      <c r="E77" s="46"/>
      <c r="F77" s="46"/>
      <c r="G77" s="46"/>
      <c r="H77" s="46"/>
      <c r="I77" s="47"/>
      <c r="J77" s="47"/>
      <c r="K77" s="47"/>
      <c r="L77" s="47"/>
      <c r="M77" s="48"/>
      <c r="N77" s="48"/>
    </row>
    <row r="78" spans="2:14" ht="15">
      <c r="B78" s="46"/>
      <c r="C78" s="46"/>
      <c r="D78" s="46"/>
      <c r="E78" s="46"/>
      <c r="F78" s="46"/>
      <c r="G78" s="46"/>
      <c r="H78" s="46"/>
      <c r="I78" s="47"/>
      <c r="J78" s="47"/>
      <c r="K78" s="47"/>
      <c r="L78" s="47"/>
      <c r="M78" s="48"/>
      <c r="N78" s="48"/>
    </row>
    <row r="79" spans="2:14" ht="15">
      <c r="B79" s="46"/>
      <c r="C79" s="46"/>
      <c r="D79" s="46"/>
      <c r="E79" s="46"/>
      <c r="F79" s="46"/>
      <c r="G79" s="46"/>
      <c r="H79" s="46"/>
      <c r="I79" s="47"/>
      <c r="J79" s="47"/>
      <c r="K79" s="47"/>
      <c r="L79" s="47"/>
      <c r="M79" s="48"/>
      <c r="N79" s="48"/>
    </row>
    <row r="80" spans="2:14" ht="15">
      <c r="B80" s="46"/>
      <c r="C80" s="46"/>
      <c r="D80" s="46"/>
      <c r="E80" s="46"/>
      <c r="F80" s="46"/>
      <c r="G80" s="46"/>
      <c r="H80" s="46"/>
      <c r="I80" s="47"/>
      <c r="J80" s="47"/>
      <c r="K80" s="47"/>
      <c r="L80" s="47"/>
      <c r="M80" s="48"/>
      <c r="N80" s="48"/>
    </row>
    <row r="81" spans="2:14" ht="15">
      <c r="B81" s="46"/>
      <c r="C81" s="46"/>
      <c r="D81" s="46"/>
      <c r="E81" s="46"/>
      <c r="F81" s="46"/>
      <c r="G81" s="46"/>
      <c r="H81" s="46"/>
      <c r="I81" s="47"/>
      <c r="J81" s="47"/>
      <c r="K81" s="47"/>
      <c r="L81" s="47"/>
      <c r="M81" s="48"/>
      <c r="N81" s="48"/>
    </row>
    <row r="82" spans="2:14" ht="15">
      <c r="B82" s="46"/>
      <c r="C82" s="46"/>
      <c r="D82" s="46"/>
      <c r="E82" s="46"/>
      <c r="F82" s="46"/>
      <c r="G82" s="46"/>
      <c r="H82" s="46"/>
      <c r="I82" s="47"/>
      <c r="J82" s="47"/>
      <c r="K82" s="47"/>
      <c r="L82" s="47"/>
      <c r="M82" s="48"/>
      <c r="N82" s="48"/>
    </row>
    <row r="83" spans="2:14" ht="15">
      <c r="B83" s="46"/>
      <c r="C83" s="46"/>
      <c r="D83" s="46"/>
      <c r="E83" s="46"/>
      <c r="F83" s="46"/>
      <c r="G83" s="46"/>
      <c r="H83" s="46"/>
      <c r="I83" s="47"/>
      <c r="J83" s="47"/>
      <c r="K83" s="47"/>
      <c r="L83" s="47"/>
      <c r="M83" s="48"/>
      <c r="N83" s="48"/>
    </row>
    <row r="84" spans="2:14" ht="15">
      <c r="B84" s="46"/>
      <c r="C84" s="46"/>
      <c r="D84" s="46"/>
      <c r="E84" s="46"/>
      <c r="F84" s="46"/>
      <c r="G84" s="46"/>
      <c r="H84" s="46"/>
      <c r="I84" s="47"/>
      <c r="J84" s="47"/>
      <c r="K84" s="47"/>
      <c r="L84" s="47"/>
      <c r="M84" s="48"/>
      <c r="N84" s="48"/>
    </row>
    <row r="85" spans="2:14" ht="15">
      <c r="B85" s="46"/>
      <c r="C85" s="46"/>
      <c r="D85" s="46"/>
      <c r="E85" s="46"/>
      <c r="F85" s="46"/>
      <c r="G85" s="46"/>
      <c r="H85" s="46"/>
      <c r="I85" s="47"/>
      <c r="J85" s="47"/>
      <c r="K85" s="47"/>
      <c r="L85" s="47"/>
      <c r="M85" s="48"/>
      <c r="N85" s="48"/>
    </row>
    <row r="86" spans="2:14" ht="15">
      <c r="B86" s="46"/>
      <c r="C86" s="46"/>
      <c r="D86" s="46"/>
      <c r="E86" s="46"/>
      <c r="F86" s="46"/>
      <c r="G86" s="46"/>
      <c r="H86" s="46"/>
      <c r="I86" s="47"/>
      <c r="J86" s="47"/>
      <c r="K86" s="47"/>
      <c r="L86" s="47"/>
      <c r="M86" s="48"/>
      <c r="N86" s="48"/>
    </row>
    <row r="87" spans="2:14" ht="15">
      <c r="B87" s="46"/>
      <c r="C87" s="46"/>
      <c r="D87" s="46"/>
      <c r="E87" s="46"/>
      <c r="F87" s="46"/>
      <c r="G87" s="46"/>
      <c r="H87" s="46"/>
      <c r="I87" s="47"/>
      <c r="J87" s="47"/>
      <c r="K87" s="47"/>
      <c r="L87" s="47"/>
      <c r="M87" s="47"/>
      <c r="N87" s="47"/>
    </row>
    <row r="88" spans="2:14" ht="15">
      <c r="B88" s="46"/>
      <c r="C88" s="46"/>
      <c r="D88" s="46"/>
      <c r="E88" s="46"/>
      <c r="F88" s="46"/>
      <c r="G88" s="46"/>
      <c r="H88" s="46"/>
      <c r="I88" s="47"/>
      <c r="J88" s="47"/>
      <c r="K88" s="47"/>
      <c r="L88" s="47"/>
      <c r="M88" s="47"/>
      <c r="N88" s="47"/>
    </row>
    <row r="89" spans="2:14" ht="15">
      <c r="B89" s="46"/>
      <c r="C89" s="46"/>
      <c r="D89" s="46"/>
      <c r="E89" s="46"/>
      <c r="F89" s="46"/>
      <c r="G89" s="46"/>
      <c r="H89" s="46"/>
      <c r="I89" s="47"/>
      <c r="J89" s="47"/>
      <c r="K89" s="47"/>
      <c r="L89" s="47"/>
      <c r="M89" s="47"/>
      <c r="N89" s="47"/>
    </row>
    <row r="90" spans="2:14" ht="15">
      <c r="B90" s="46"/>
      <c r="C90" s="46"/>
      <c r="D90" s="46"/>
      <c r="E90" s="46"/>
      <c r="F90" s="46"/>
      <c r="G90" s="46"/>
      <c r="H90" s="46"/>
      <c r="I90" s="47"/>
      <c r="J90" s="47"/>
      <c r="K90" s="47"/>
      <c r="L90" s="47"/>
      <c r="M90" s="47"/>
      <c r="N90" s="47"/>
    </row>
    <row r="91" spans="2:14" ht="15">
      <c r="B91" s="46"/>
      <c r="C91" s="46"/>
      <c r="D91" s="46"/>
      <c r="E91" s="46"/>
      <c r="F91" s="46"/>
      <c r="G91" s="46"/>
      <c r="H91" s="46"/>
      <c r="I91" s="47"/>
      <c r="J91" s="47"/>
      <c r="K91" s="47"/>
      <c r="L91" s="47"/>
      <c r="M91" s="47"/>
      <c r="N91" s="47"/>
    </row>
  </sheetData>
  <sheetProtection selectLockedCells="1" selectUnlockedCells="1"/>
  <mergeCells count="350">
    <mergeCell ref="B91:H91"/>
    <mergeCell ref="I91:J91"/>
    <mergeCell ref="K91:L91"/>
    <mergeCell ref="M91:N91"/>
    <mergeCell ref="B89:H89"/>
    <mergeCell ref="I89:J89"/>
    <mergeCell ref="K89:L89"/>
    <mergeCell ref="M89:N89"/>
    <mergeCell ref="B90:H90"/>
    <mergeCell ref="I90:J90"/>
    <mergeCell ref="K90:L90"/>
    <mergeCell ref="M90:N90"/>
    <mergeCell ref="B87:H87"/>
    <mergeCell ref="I87:J87"/>
    <mergeCell ref="K87:L87"/>
    <mergeCell ref="M87:N87"/>
    <mergeCell ref="B88:H88"/>
    <mergeCell ref="I88:J88"/>
    <mergeCell ref="K88:L88"/>
    <mergeCell ref="M88:N88"/>
    <mergeCell ref="B85:H85"/>
    <mergeCell ref="I85:J85"/>
    <mergeCell ref="K85:L85"/>
    <mergeCell ref="M85:N85"/>
    <mergeCell ref="B86:H86"/>
    <mergeCell ref="I86:J86"/>
    <mergeCell ref="K86:L86"/>
    <mergeCell ref="M86:N86"/>
    <mergeCell ref="B83:H83"/>
    <mergeCell ref="I83:J83"/>
    <mergeCell ref="K83:L83"/>
    <mergeCell ref="M83:N83"/>
    <mergeCell ref="B84:H84"/>
    <mergeCell ref="I84:J84"/>
    <mergeCell ref="K84:L84"/>
    <mergeCell ref="M84:N84"/>
    <mergeCell ref="B81:H81"/>
    <mergeCell ref="I81:J81"/>
    <mergeCell ref="K81:L81"/>
    <mergeCell ref="M81:N81"/>
    <mergeCell ref="B82:H82"/>
    <mergeCell ref="I82:J82"/>
    <mergeCell ref="K82:L82"/>
    <mergeCell ref="M82:N82"/>
    <mergeCell ref="B79:H79"/>
    <mergeCell ref="I79:J79"/>
    <mergeCell ref="K79:L79"/>
    <mergeCell ref="M79:N79"/>
    <mergeCell ref="B80:H80"/>
    <mergeCell ref="I80:J80"/>
    <mergeCell ref="K80:L80"/>
    <mergeCell ref="M80:N80"/>
    <mergeCell ref="B77:H77"/>
    <mergeCell ref="I77:J77"/>
    <mergeCell ref="K77:L77"/>
    <mergeCell ref="M77:N77"/>
    <mergeCell ref="B78:H78"/>
    <mergeCell ref="I78:J78"/>
    <mergeCell ref="K78:L78"/>
    <mergeCell ref="M78:N78"/>
    <mergeCell ref="B75:H75"/>
    <mergeCell ref="I75:J75"/>
    <mergeCell ref="K75:L75"/>
    <mergeCell ref="M75:N75"/>
    <mergeCell ref="B76:H76"/>
    <mergeCell ref="I76:J76"/>
    <mergeCell ref="K76:L76"/>
    <mergeCell ref="M76:N76"/>
    <mergeCell ref="B73:H73"/>
    <mergeCell ref="I73:J73"/>
    <mergeCell ref="K73:L73"/>
    <mergeCell ref="M73:N73"/>
    <mergeCell ref="B74:H74"/>
    <mergeCell ref="I74:J74"/>
    <mergeCell ref="K74:L74"/>
    <mergeCell ref="M74:N74"/>
    <mergeCell ref="B71:H71"/>
    <mergeCell ref="I71:J71"/>
    <mergeCell ref="K71:L71"/>
    <mergeCell ref="M71:N71"/>
    <mergeCell ref="B72:H72"/>
    <mergeCell ref="I72:J72"/>
    <mergeCell ref="K72:L72"/>
    <mergeCell ref="M72:N72"/>
    <mergeCell ref="B69:H69"/>
    <mergeCell ref="I69:J69"/>
    <mergeCell ref="K69:L69"/>
    <mergeCell ref="M69:N69"/>
    <mergeCell ref="B70:H70"/>
    <mergeCell ref="I70:J70"/>
    <mergeCell ref="K70:L70"/>
    <mergeCell ref="M70:N70"/>
    <mergeCell ref="B67:H67"/>
    <mergeCell ref="I67:J67"/>
    <mergeCell ref="K67:L67"/>
    <mergeCell ref="M67:N67"/>
    <mergeCell ref="B68:H68"/>
    <mergeCell ref="I68:J68"/>
    <mergeCell ref="K68:L68"/>
    <mergeCell ref="M68:N68"/>
    <mergeCell ref="B65:H65"/>
    <mergeCell ref="I65:J65"/>
    <mergeCell ref="K65:L65"/>
    <mergeCell ref="M65:N65"/>
    <mergeCell ref="B66:H66"/>
    <mergeCell ref="I66:J66"/>
    <mergeCell ref="K66:L66"/>
    <mergeCell ref="M66:N66"/>
    <mergeCell ref="B63:H63"/>
    <mergeCell ref="I63:J63"/>
    <mergeCell ref="K63:L63"/>
    <mergeCell ref="M63:N63"/>
    <mergeCell ref="B64:H64"/>
    <mergeCell ref="I64:J64"/>
    <mergeCell ref="K64:L64"/>
    <mergeCell ref="M64:N64"/>
    <mergeCell ref="B61:H61"/>
    <mergeCell ref="M61:N61"/>
    <mergeCell ref="B62:H62"/>
    <mergeCell ref="I62:J62"/>
    <mergeCell ref="K62:L62"/>
    <mergeCell ref="M62:N62"/>
    <mergeCell ref="B60:H60"/>
    <mergeCell ref="I60:J60"/>
    <mergeCell ref="K60:L60"/>
    <mergeCell ref="M60:N60"/>
    <mergeCell ref="B58:H58"/>
    <mergeCell ref="I58:J58"/>
    <mergeCell ref="K58:L58"/>
    <mergeCell ref="M58:N58"/>
    <mergeCell ref="B59:H59"/>
    <mergeCell ref="I59:J59"/>
    <mergeCell ref="K59:L59"/>
    <mergeCell ref="M59:N59"/>
    <mergeCell ref="B56:H56"/>
    <mergeCell ref="I56:J56"/>
    <mergeCell ref="K56:L56"/>
    <mergeCell ref="M56:N56"/>
    <mergeCell ref="B57:H57"/>
    <mergeCell ref="I57:J57"/>
    <mergeCell ref="K57:L57"/>
    <mergeCell ref="M57:N57"/>
    <mergeCell ref="B54:H54"/>
    <mergeCell ref="I54:J54"/>
    <mergeCell ref="K54:L54"/>
    <mergeCell ref="M54:N54"/>
    <mergeCell ref="B55:H55"/>
    <mergeCell ref="I55:J55"/>
    <mergeCell ref="K55:L55"/>
    <mergeCell ref="M55:N55"/>
    <mergeCell ref="B52:H52"/>
    <mergeCell ref="I52:J52"/>
    <mergeCell ref="K52:L52"/>
    <mergeCell ref="M52:N52"/>
    <mergeCell ref="B53:H53"/>
    <mergeCell ref="I53:J53"/>
    <mergeCell ref="K53:L53"/>
    <mergeCell ref="M53:N53"/>
    <mergeCell ref="B50:H50"/>
    <mergeCell ref="I50:J50"/>
    <mergeCell ref="K50:L50"/>
    <mergeCell ref="M50:N50"/>
    <mergeCell ref="B51:H51"/>
    <mergeCell ref="I51:J51"/>
    <mergeCell ref="K51:L51"/>
    <mergeCell ref="M51:N51"/>
    <mergeCell ref="B48:H48"/>
    <mergeCell ref="I48:J48"/>
    <mergeCell ref="K48:L48"/>
    <mergeCell ref="M48:N48"/>
    <mergeCell ref="B49:H49"/>
    <mergeCell ref="I49:J49"/>
    <mergeCell ref="K49:L49"/>
    <mergeCell ref="M49:N49"/>
    <mergeCell ref="B46:H46"/>
    <mergeCell ref="I46:J46"/>
    <mergeCell ref="K46:L46"/>
    <mergeCell ref="M46:N46"/>
    <mergeCell ref="B47:H47"/>
    <mergeCell ref="I47:J47"/>
    <mergeCell ref="K47:L47"/>
    <mergeCell ref="M47:N47"/>
    <mergeCell ref="B44:H44"/>
    <mergeCell ref="I44:J44"/>
    <mergeCell ref="K44:L44"/>
    <mergeCell ref="M44:N44"/>
    <mergeCell ref="B45:H45"/>
    <mergeCell ref="I45:J45"/>
    <mergeCell ref="K45:L45"/>
    <mergeCell ref="M45:N45"/>
    <mergeCell ref="B42:H42"/>
    <mergeCell ref="I42:J42"/>
    <mergeCell ref="K42:L42"/>
    <mergeCell ref="M42:N42"/>
    <mergeCell ref="B43:H43"/>
    <mergeCell ref="I43:J43"/>
    <mergeCell ref="K43:L43"/>
    <mergeCell ref="M43:N43"/>
    <mergeCell ref="B40:H40"/>
    <mergeCell ref="I40:J40"/>
    <mergeCell ref="K40:L40"/>
    <mergeCell ref="M40:N40"/>
    <mergeCell ref="B41:H41"/>
    <mergeCell ref="I41:J41"/>
    <mergeCell ref="K41:L41"/>
    <mergeCell ref="M41:N41"/>
    <mergeCell ref="B38:H38"/>
    <mergeCell ref="I38:J38"/>
    <mergeCell ref="K38:L38"/>
    <mergeCell ref="M38:N38"/>
    <mergeCell ref="B39:H39"/>
    <mergeCell ref="I39:J39"/>
    <mergeCell ref="K39:L39"/>
    <mergeCell ref="M39:N39"/>
    <mergeCell ref="B36:H36"/>
    <mergeCell ref="I36:J36"/>
    <mergeCell ref="K36:L36"/>
    <mergeCell ref="M36:N36"/>
    <mergeCell ref="B37:H37"/>
    <mergeCell ref="I37:J37"/>
    <mergeCell ref="K37:L37"/>
    <mergeCell ref="M37:N37"/>
    <mergeCell ref="B34:H34"/>
    <mergeCell ref="I34:J34"/>
    <mergeCell ref="K34:L34"/>
    <mergeCell ref="M34:N34"/>
    <mergeCell ref="B35:H35"/>
    <mergeCell ref="I35:J35"/>
    <mergeCell ref="K35:L35"/>
    <mergeCell ref="M35:N35"/>
    <mergeCell ref="B32:H32"/>
    <mergeCell ref="I32:J32"/>
    <mergeCell ref="K32:L32"/>
    <mergeCell ref="M32:N32"/>
    <mergeCell ref="B33:H33"/>
    <mergeCell ref="I33:J33"/>
    <mergeCell ref="K33:L33"/>
    <mergeCell ref="M33:N33"/>
    <mergeCell ref="B30:H30"/>
    <mergeCell ref="I30:J30"/>
    <mergeCell ref="K30:L30"/>
    <mergeCell ref="M30:N30"/>
    <mergeCell ref="B31:H31"/>
    <mergeCell ref="I31:J31"/>
    <mergeCell ref="K31:L31"/>
    <mergeCell ref="M31:N31"/>
    <mergeCell ref="B28:H28"/>
    <mergeCell ref="I28:J28"/>
    <mergeCell ref="K28:L28"/>
    <mergeCell ref="M28:N28"/>
    <mergeCell ref="B29:H29"/>
    <mergeCell ref="I29:J29"/>
    <mergeCell ref="K29:L29"/>
    <mergeCell ref="M29:N29"/>
    <mergeCell ref="B26:H26"/>
    <mergeCell ref="I26:J26"/>
    <mergeCell ref="K26:L26"/>
    <mergeCell ref="M26:N26"/>
    <mergeCell ref="B27:H27"/>
    <mergeCell ref="I27:J27"/>
    <mergeCell ref="K27:L27"/>
    <mergeCell ref="M27:N27"/>
    <mergeCell ref="B24:H24"/>
    <mergeCell ref="I24:J24"/>
    <mergeCell ref="K24:L24"/>
    <mergeCell ref="M24:N24"/>
    <mergeCell ref="B25:H25"/>
    <mergeCell ref="I25:J25"/>
    <mergeCell ref="K25:L25"/>
    <mergeCell ref="M25:N25"/>
    <mergeCell ref="B22:H22"/>
    <mergeCell ref="I22:J22"/>
    <mergeCell ref="K22:L22"/>
    <mergeCell ref="M22:N22"/>
    <mergeCell ref="B23:H23"/>
    <mergeCell ref="I23:J23"/>
    <mergeCell ref="K23:L23"/>
    <mergeCell ref="M23:N23"/>
    <mergeCell ref="B20:H20"/>
    <mergeCell ref="I20:J20"/>
    <mergeCell ref="K20:L20"/>
    <mergeCell ref="M20:N20"/>
    <mergeCell ref="B21:H21"/>
    <mergeCell ref="I21:J21"/>
    <mergeCell ref="K21:L21"/>
    <mergeCell ref="M21:N21"/>
    <mergeCell ref="B18:H18"/>
    <mergeCell ref="I18:J18"/>
    <mergeCell ref="K18:L18"/>
    <mergeCell ref="M18:N18"/>
    <mergeCell ref="B19:H19"/>
    <mergeCell ref="I19:J19"/>
    <mergeCell ref="K19:L19"/>
    <mergeCell ref="M19:N19"/>
    <mergeCell ref="B16:H16"/>
    <mergeCell ref="I16:J16"/>
    <mergeCell ref="K16:L16"/>
    <mergeCell ref="M16:N16"/>
    <mergeCell ref="B17:H17"/>
    <mergeCell ref="I17:J17"/>
    <mergeCell ref="K17:L17"/>
    <mergeCell ref="M17:N17"/>
    <mergeCell ref="B14:H14"/>
    <mergeCell ref="I14:J14"/>
    <mergeCell ref="K14:L14"/>
    <mergeCell ref="M14:N14"/>
    <mergeCell ref="B15:H15"/>
    <mergeCell ref="I15:J15"/>
    <mergeCell ref="K15:L15"/>
    <mergeCell ref="M15:N15"/>
    <mergeCell ref="B12:H12"/>
    <mergeCell ref="I12:J12"/>
    <mergeCell ref="K12:L12"/>
    <mergeCell ref="M12:N12"/>
    <mergeCell ref="B13:H13"/>
    <mergeCell ref="I13:J13"/>
    <mergeCell ref="K13:L13"/>
    <mergeCell ref="M13:N13"/>
    <mergeCell ref="B10:H10"/>
    <mergeCell ref="I10:J10"/>
    <mergeCell ref="K10:L10"/>
    <mergeCell ref="M10:N10"/>
    <mergeCell ref="B11:H11"/>
    <mergeCell ref="I11:J11"/>
    <mergeCell ref="K11:L11"/>
    <mergeCell ref="M11:N11"/>
    <mergeCell ref="B8:H8"/>
    <mergeCell ref="I8:J8"/>
    <mergeCell ref="K8:L8"/>
    <mergeCell ref="M8:N8"/>
    <mergeCell ref="B9:H9"/>
    <mergeCell ref="I9:J9"/>
    <mergeCell ref="K9:L9"/>
    <mergeCell ref="M9:N9"/>
    <mergeCell ref="B6:H6"/>
    <mergeCell ref="I6:J6"/>
    <mergeCell ref="K6:L6"/>
    <mergeCell ref="M6:N6"/>
    <mergeCell ref="B7:H7"/>
    <mergeCell ref="I7:J7"/>
    <mergeCell ref="K7:L7"/>
    <mergeCell ref="M7:N7"/>
    <mergeCell ref="A1:N1"/>
    <mergeCell ref="A2:N2"/>
    <mergeCell ref="A3:N3"/>
    <mergeCell ref="B5:H5"/>
    <mergeCell ref="I5:J5"/>
    <mergeCell ref="K5:L5"/>
    <mergeCell ref="M5:N5"/>
    <mergeCell ref="B4:M4"/>
  </mergeCells>
  <printOptions/>
  <pageMargins left="0.31496062992125984" right="0.31496062992125984" top="0.35433070866141736" bottom="0.35433070866141736" header="0.1968503937007874" footer="0.118110236220472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96"/>
  <sheetViews>
    <sheetView zoomScale="90" zoomScaleNormal="90" workbookViewId="0" topLeftCell="A1">
      <selection activeCell="R53" sqref="R53"/>
    </sheetView>
  </sheetViews>
  <sheetFormatPr defaultColWidth="8.7109375" defaultRowHeight="12.75"/>
  <cols>
    <col min="1" max="1" width="2.57421875" style="2" customWidth="1"/>
    <col min="2" max="2" width="9.00390625" style="1" customWidth="1"/>
    <col min="3" max="6" width="10.140625" style="1" customWidth="1"/>
    <col min="7" max="7" width="22.7109375" style="1" customWidth="1"/>
    <col min="8" max="8" width="31.28125" style="1" hidden="1" customWidth="1"/>
    <col min="9" max="9" width="9.28125" style="2" customWidth="1"/>
    <col min="10" max="10" width="0.2890625" style="2" hidden="1" customWidth="1"/>
    <col min="11" max="11" width="4.00390625" style="2" customWidth="1"/>
    <col min="12" max="12" width="0.42578125" style="2" hidden="1" customWidth="1"/>
    <col min="13" max="13" width="9.00390625" style="2" customWidth="1"/>
    <col min="14" max="14" width="1.28515625" style="2" customWidth="1"/>
    <col min="15" max="15" width="10.140625" style="2" customWidth="1"/>
    <col min="16" max="16384" width="8.7109375" style="2" customWidth="1"/>
  </cols>
  <sheetData>
    <row r="1" spans="1:14" ht="15">
      <c r="A1" s="21" t="s">
        <v>0</v>
      </c>
      <c r="B1" s="21"/>
      <c r="C1" s="21"/>
      <c r="D1" s="21"/>
      <c r="E1" s="21"/>
      <c r="F1" s="21"/>
      <c r="G1" s="21"/>
      <c r="H1" s="21"/>
      <c r="I1" s="21"/>
      <c r="J1" s="21"/>
      <c r="K1" s="21"/>
      <c r="L1" s="21"/>
      <c r="M1" s="21"/>
      <c r="N1" s="21"/>
    </row>
    <row r="2" spans="1:14" ht="15">
      <c r="A2" s="21" t="s">
        <v>106</v>
      </c>
      <c r="B2" s="21"/>
      <c r="C2" s="21"/>
      <c r="D2" s="21"/>
      <c r="E2" s="21"/>
      <c r="F2" s="21"/>
      <c r="G2" s="21"/>
      <c r="H2" s="21"/>
      <c r="I2" s="21"/>
      <c r="J2" s="21"/>
      <c r="K2" s="21"/>
      <c r="L2" s="21"/>
      <c r="M2" s="21"/>
      <c r="N2" s="21"/>
    </row>
    <row r="3" spans="1:14" ht="15">
      <c r="A3" s="22" t="s">
        <v>105</v>
      </c>
      <c r="B3" s="22"/>
      <c r="C3" s="22"/>
      <c r="D3" s="22"/>
      <c r="E3" s="22"/>
      <c r="F3" s="22"/>
      <c r="G3" s="22"/>
      <c r="H3" s="22"/>
      <c r="I3" s="22"/>
      <c r="J3" s="22"/>
      <c r="K3" s="22"/>
      <c r="L3" s="22"/>
      <c r="M3" s="22"/>
      <c r="N3" s="22"/>
    </row>
    <row r="4" spans="2:13" ht="15">
      <c r="B4" s="23" t="s">
        <v>104</v>
      </c>
      <c r="C4" s="23"/>
      <c r="D4" s="23"/>
      <c r="E4" s="23"/>
      <c r="F4" s="23"/>
      <c r="G4" s="23"/>
      <c r="H4" s="23"/>
      <c r="I4" s="23"/>
      <c r="J4" s="23"/>
      <c r="K4" s="23"/>
      <c r="L4" s="23"/>
      <c r="M4" s="23"/>
    </row>
    <row r="5" spans="2:14" ht="15">
      <c r="B5" s="46"/>
      <c r="C5" s="46"/>
      <c r="D5" s="46"/>
      <c r="E5" s="46"/>
      <c r="F5" s="46"/>
      <c r="G5" s="46"/>
      <c r="H5" s="46"/>
      <c r="I5" s="47"/>
      <c r="J5" s="47"/>
      <c r="K5" s="47"/>
      <c r="L5" s="47"/>
      <c r="M5" s="47"/>
      <c r="N5" s="47"/>
    </row>
    <row r="6" spans="1:14" ht="40.5" customHeight="1">
      <c r="A6" s="20"/>
      <c r="B6" s="162"/>
      <c r="C6" s="162"/>
      <c r="D6" s="162"/>
      <c r="E6" s="162"/>
      <c r="F6" s="162"/>
      <c r="G6" s="162"/>
      <c r="H6" s="162"/>
      <c r="I6" s="28" t="s">
        <v>1</v>
      </c>
      <c r="J6" s="28"/>
      <c r="K6" s="28" t="s">
        <v>2</v>
      </c>
      <c r="L6" s="28"/>
      <c r="M6" s="28" t="s">
        <v>3</v>
      </c>
      <c r="N6" s="28"/>
    </row>
    <row r="7" spans="1:14" ht="23.25" customHeight="1">
      <c r="A7" s="161">
        <v>1</v>
      </c>
      <c r="B7" s="27" t="s">
        <v>4</v>
      </c>
      <c r="C7" s="27"/>
      <c r="D7" s="27"/>
      <c r="E7" s="27"/>
      <c r="F7" s="27"/>
      <c r="G7" s="27"/>
      <c r="H7" s="27"/>
      <c r="I7" s="28"/>
      <c r="J7" s="28"/>
      <c r="K7" s="29">
        <f>K8+K9+K10+K11+K12+K13+K14+K15+K16+K17+K18+K19+K20</f>
        <v>0</v>
      </c>
      <c r="L7" s="29">
        <f>L8+L9+L10+L11+L12+L13+L14+L15+L16+L17+L18+L19+L20</f>
        <v>0</v>
      </c>
      <c r="M7" s="29">
        <f>M8+M9+M10+M11+M12+M13+M14+M15+M16+M17+M18+M19+M20</f>
        <v>1</v>
      </c>
      <c r="N7" s="29"/>
    </row>
    <row r="8" spans="1:14" ht="34.5" customHeight="1">
      <c r="A8" s="20"/>
      <c r="B8" s="30" t="s">
        <v>5</v>
      </c>
      <c r="C8" s="30"/>
      <c r="D8" s="30"/>
      <c r="E8" s="30"/>
      <c r="F8" s="30"/>
      <c r="G8" s="30"/>
      <c r="H8" s="30"/>
      <c r="I8" s="31" t="s">
        <v>6</v>
      </c>
      <c r="J8" s="31"/>
      <c r="K8" s="32">
        <f>M8*12*$I$4</f>
        <v>0</v>
      </c>
      <c r="L8" s="32"/>
      <c r="M8" s="33">
        <v>0.1</v>
      </c>
      <c r="N8" s="33"/>
    </row>
    <row r="9" spans="1:14" ht="38.25" customHeight="1">
      <c r="A9" s="20"/>
      <c r="B9" s="30" t="s">
        <v>7</v>
      </c>
      <c r="C9" s="30"/>
      <c r="D9" s="30"/>
      <c r="E9" s="30"/>
      <c r="F9" s="30"/>
      <c r="G9" s="30"/>
      <c r="H9" s="30"/>
      <c r="I9" s="31" t="s">
        <v>6</v>
      </c>
      <c r="J9" s="31"/>
      <c r="K9" s="32">
        <f>M9*12*$I$4</f>
        <v>0</v>
      </c>
      <c r="L9" s="32"/>
      <c r="M9" s="33">
        <v>0.1</v>
      </c>
      <c r="N9" s="33"/>
    </row>
    <row r="10" spans="1:14" ht="54" customHeight="1">
      <c r="A10" s="20"/>
      <c r="B10" s="30" t="s">
        <v>8</v>
      </c>
      <c r="C10" s="30"/>
      <c r="D10" s="30"/>
      <c r="E10" s="30"/>
      <c r="F10" s="30"/>
      <c r="G10" s="30"/>
      <c r="H10" s="30"/>
      <c r="I10" s="31" t="s">
        <v>6</v>
      </c>
      <c r="J10" s="31"/>
      <c r="K10" s="32">
        <f>M10*12*$I$4</f>
        <v>0</v>
      </c>
      <c r="L10" s="32"/>
      <c r="M10" s="33">
        <v>0.1</v>
      </c>
      <c r="N10" s="33"/>
    </row>
    <row r="11" spans="1:14" ht="38.25" customHeight="1">
      <c r="A11" s="20"/>
      <c r="B11" s="30" t="s">
        <v>9</v>
      </c>
      <c r="C11" s="30"/>
      <c r="D11" s="30"/>
      <c r="E11" s="30"/>
      <c r="F11" s="30"/>
      <c r="G11" s="30"/>
      <c r="H11" s="30"/>
      <c r="I11" s="31" t="s">
        <v>6</v>
      </c>
      <c r="J11" s="31"/>
      <c r="K11" s="32">
        <f>M11*12*$I$4</f>
        <v>0</v>
      </c>
      <c r="L11" s="32"/>
      <c r="M11" s="33">
        <v>0.1</v>
      </c>
      <c r="N11" s="33"/>
    </row>
    <row r="12" spans="1:14" ht="37.5" customHeight="1">
      <c r="A12" s="20"/>
      <c r="B12" s="30" t="s">
        <v>10</v>
      </c>
      <c r="C12" s="30"/>
      <c r="D12" s="30"/>
      <c r="E12" s="30"/>
      <c r="F12" s="30"/>
      <c r="G12" s="30"/>
      <c r="H12" s="30"/>
      <c r="I12" s="31" t="s">
        <v>6</v>
      </c>
      <c r="J12" s="31"/>
      <c r="K12" s="32">
        <f>M12*12*$I$4</f>
        <v>0</v>
      </c>
      <c r="L12" s="32"/>
      <c r="M12" s="33"/>
      <c r="N12" s="33"/>
    </row>
    <row r="13" spans="1:14" ht="42.75" customHeight="1">
      <c r="A13" s="20"/>
      <c r="B13" s="30" t="s">
        <v>11</v>
      </c>
      <c r="C13" s="30"/>
      <c r="D13" s="30"/>
      <c r="E13" s="30"/>
      <c r="F13" s="30"/>
      <c r="G13" s="30"/>
      <c r="H13" s="30"/>
      <c r="I13" s="31" t="s">
        <v>6</v>
      </c>
      <c r="J13" s="31"/>
      <c r="K13" s="32">
        <f>M13*12*$I$4</f>
        <v>0</v>
      </c>
      <c r="L13" s="32"/>
      <c r="M13" s="33"/>
      <c r="N13" s="33"/>
    </row>
    <row r="14" spans="1:14" ht="36.75" customHeight="1">
      <c r="A14" s="20"/>
      <c r="B14" s="30" t="s">
        <v>12</v>
      </c>
      <c r="C14" s="30"/>
      <c r="D14" s="30"/>
      <c r="E14" s="30"/>
      <c r="F14" s="30"/>
      <c r="G14" s="30"/>
      <c r="H14" s="30"/>
      <c r="I14" s="31" t="s">
        <v>6</v>
      </c>
      <c r="J14" s="31"/>
      <c r="K14" s="32">
        <f>M14*12*$I$4</f>
        <v>0</v>
      </c>
      <c r="L14" s="32"/>
      <c r="M14" s="33">
        <v>0.25</v>
      </c>
      <c r="N14" s="33"/>
    </row>
    <row r="15" spans="1:14" ht="45" customHeight="1">
      <c r="A15" s="20"/>
      <c r="B15" s="30" t="s">
        <v>13</v>
      </c>
      <c r="C15" s="30"/>
      <c r="D15" s="30"/>
      <c r="E15" s="30"/>
      <c r="F15" s="30"/>
      <c r="G15" s="30"/>
      <c r="H15" s="30"/>
      <c r="I15" s="31" t="s">
        <v>6</v>
      </c>
      <c r="J15" s="31"/>
      <c r="K15" s="32">
        <f>M15*12*$I$4</f>
        <v>0</v>
      </c>
      <c r="L15" s="32"/>
      <c r="M15" s="33">
        <v>0.06</v>
      </c>
      <c r="N15" s="33"/>
    </row>
    <row r="16" spans="1:14" ht="46.5" customHeight="1">
      <c r="A16" s="20"/>
      <c r="B16" s="34" t="s">
        <v>14</v>
      </c>
      <c r="C16" s="34"/>
      <c r="D16" s="34"/>
      <c r="E16" s="34"/>
      <c r="F16" s="34"/>
      <c r="G16" s="34"/>
      <c r="H16" s="34"/>
      <c r="I16" s="31" t="s">
        <v>6</v>
      </c>
      <c r="J16" s="31"/>
      <c r="K16" s="32">
        <f>M16*12*$I$4</f>
        <v>0</v>
      </c>
      <c r="L16" s="32"/>
      <c r="M16" s="33">
        <v>0.09</v>
      </c>
      <c r="N16" s="33"/>
    </row>
    <row r="17" spans="1:14" ht="36.75" customHeight="1">
      <c r="A17" s="20"/>
      <c r="B17" s="34" t="s">
        <v>15</v>
      </c>
      <c r="C17" s="34"/>
      <c r="D17" s="34"/>
      <c r="E17" s="34"/>
      <c r="F17" s="34"/>
      <c r="G17" s="34"/>
      <c r="H17" s="34"/>
      <c r="I17" s="31" t="s">
        <v>6</v>
      </c>
      <c r="J17" s="31"/>
      <c r="K17" s="32">
        <f>M17*12*$I$4</f>
        <v>0</v>
      </c>
      <c r="L17" s="32"/>
      <c r="M17" s="33">
        <v>0.05</v>
      </c>
      <c r="N17" s="33"/>
    </row>
    <row r="18" spans="1:14" ht="32.25" customHeight="1">
      <c r="A18" s="20"/>
      <c r="B18" s="34" t="s">
        <v>16</v>
      </c>
      <c r="C18" s="34"/>
      <c r="D18" s="34"/>
      <c r="E18" s="34"/>
      <c r="F18" s="34"/>
      <c r="G18" s="34"/>
      <c r="H18" s="34"/>
      <c r="I18" s="31" t="s">
        <v>6</v>
      </c>
      <c r="J18" s="31"/>
      <c r="K18" s="32">
        <f>M18*12*$I$4</f>
        <v>0</v>
      </c>
      <c r="L18" s="32"/>
      <c r="M18" s="33">
        <v>0.05</v>
      </c>
      <c r="N18" s="33"/>
    </row>
    <row r="19" spans="1:14" ht="37.5" customHeight="1">
      <c r="A19" s="20"/>
      <c r="B19" s="34" t="s">
        <v>17</v>
      </c>
      <c r="C19" s="34"/>
      <c r="D19" s="34"/>
      <c r="E19" s="34"/>
      <c r="F19" s="34"/>
      <c r="G19" s="34"/>
      <c r="H19" s="34"/>
      <c r="I19" s="31" t="s">
        <v>6</v>
      </c>
      <c r="J19" s="31"/>
      <c r="K19" s="32">
        <f>M19*12*$I$4</f>
        <v>0</v>
      </c>
      <c r="L19" s="32"/>
      <c r="M19" s="33">
        <v>0.05</v>
      </c>
      <c r="N19" s="33"/>
    </row>
    <row r="20" spans="1:14" ht="39.75" customHeight="1">
      <c r="A20" s="20"/>
      <c r="B20" s="34" t="s">
        <v>18</v>
      </c>
      <c r="C20" s="34"/>
      <c r="D20" s="34"/>
      <c r="E20" s="34"/>
      <c r="F20" s="34"/>
      <c r="G20" s="34"/>
      <c r="H20" s="34"/>
      <c r="I20" s="31" t="s">
        <v>6</v>
      </c>
      <c r="J20" s="31"/>
      <c r="K20" s="32">
        <f>M20*12*$I$4</f>
        <v>0</v>
      </c>
      <c r="L20" s="32"/>
      <c r="M20" s="33">
        <v>0.05</v>
      </c>
      <c r="N20" s="33"/>
    </row>
    <row r="21" spans="1:14" ht="21.75" customHeight="1">
      <c r="A21" s="161">
        <v>2</v>
      </c>
      <c r="B21" s="27" t="s">
        <v>19</v>
      </c>
      <c r="C21" s="27"/>
      <c r="D21" s="27"/>
      <c r="E21" s="27"/>
      <c r="F21" s="27"/>
      <c r="G21" s="27"/>
      <c r="H21" s="27"/>
      <c r="I21" s="31"/>
      <c r="J21" s="31"/>
      <c r="K21" s="29">
        <f>K22+K23+K24+K25+K26+K27+K28+K29</f>
        <v>0</v>
      </c>
      <c r="L21" s="29">
        <f>L22+L23+L24+L25+L26+L27+L28+L29</f>
        <v>0</v>
      </c>
      <c r="M21" s="29">
        <f>M22+M23+M24+M25+M26+M27+M28+M29</f>
        <v>2.6</v>
      </c>
      <c r="N21" s="29"/>
    </row>
    <row r="22" spans="1:14" ht="16.5" customHeight="1">
      <c r="A22" s="20"/>
      <c r="B22" s="30" t="s">
        <v>20</v>
      </c>
      <c r="C22" s="30"/>
      <c r="D22" s="30"/>
      <c r="E22" s="30"/>
      <c r="F22" s="30"/>
      <c r="G22" s="30"/>
      <c r="H22" s="30"/>
      <c r="I22" s="31">
        <v>0</v>
      </c>
      <c r="J22" s="31"/>
      <c r="K22" s="32">
        <f>M22*12*$I$4</f>
        <v>0</v>
      </c>
      <c r="L22" s="32"/>
      <c r="M22" s="33"/>
      <c r="N22" s="33"/>
    </row>
    <row r="23" spans="1:14" ht="26.25" customHeight="1">
      <c r="A23" s="20"/>
      <c r="B23" s="30" t="s">
        <v>21</v>
      </c>
      <c r="C23" s="30"/>
      <c r="D23" s="30"/>
      <c r="E23" s="30"/>
      <c r="F23" s="30"/>
      <c r="G23" s="30"/>
      <c r="H23" s="30"/>
      <c r="I23" s="31" t="s">
        <v>22</v>
      </c>
      <c r="J23" s="31"/>
      <c r="K23" s="32">
        <f>M23*12*$I$4</f>
        <v>0</v>
      </c>
      <c r="L23" s="32"/>
      <c r="M23" s="33">
        <v>0.35</v>
      </c>
      <c r="N23" s="33"/>
    </row>
    <row r="24" spans="1:14" ht="27.75" customHeight="1">
      <c r="A24" s="20"/>
      <c r="B24" s="30" t="s">
        <v>23</v>
      </c>
      <c r="C24" s="30"/>
      <c r="D24" s="30"/>
      <c r="E24" s="30"/>
      <c r="F24" s="30"/>
      <c r="G24" s="30"/>
      <c r="H24" s="30"/>
      <c r="I24" s="31" t="s">
        <v>22</v>
      </c>
      <c r="J24" s="31"/>
      <c r="K24" s="32">
        <f>M24*12*$I$4</f>
        <v>0</v>
      </c>
      <c r="L24" s="32"/>
      <c r="M24" s="33"/>
      <c r="N24" s="33"/>
    </row>
    <row r="25" spans="1:14" ht="19.5" customHeight="1">
      <c r="A25" s="20"/>
      <c r="B25" s="30" t="s">
        <v>24</v>
      </c>
      <c r="C25" s="30"/>
      <c r="D25" s="30"/>
      <c r="E25" s="30"/>
      <c r="F25" s="30"/>
      <c r="G25" s="30"/>
      <c r="H25" s="30"/>
      <c r="I25" s="31" t="s">
        <v>25</v>
      </c>
      <c r="J25" s="31"/>
      <c r="K25" s="32">
        <f>M25*12*$I$4</f>
        <v>0</v>
      </c>
      <c r="L25" s="32"/>
      <c r="M25" s="33"/>
      <c r="N25" s="33"/>
    </row>
    <row r="26" spans="1:14" ht="34.5" customHeight="1">
      <c r="A26" s="20"/>
      <c r="B26" s="30" t="s">
        <v>26</v>
      </c>
      <c r="C26" s="30"/>
      <c r="D26" s="30"/>
      <c r="E26" s="30"/>
      <c r="F26" s="30"/>
      <c r="G26" s="30"/>
      <c r="H26" s="30"/>
      <c r="I26" s="31" t="s">
        <v>27</v>
      </c>
      <c r="J26" s="31"/>
      <c r="K26" s="32">
        <f>M26*12*$I$4</f>
        <v>0</v>
      </c>
      <c r="L26" s="32"/>
      <c r="M26" s="33">
        <v>1.25</v>
      </c>
      <c r="N26" s="33"/>
    </row>
    <row r="27" spans="1:14" ht="21.75" customHeight="1">
      <c r="A27" s="20"/>
      <c r="B27" s="30" t="s">
        <v>28</v>
      </c>
      <c r="C27" s="30"/>
      <c r="D27" s="30"/>
      <c r="E27" s="30"/>
      <c r="F27" s="30"/>
      <c r="G27" s="30"/>
      <c r="H27" s="30"/>
      <c r="I27" s="31" t="s">
        <v>27</v>
      </c>
      <c r="J27" s="31"/>
      <c r="K27" s="32">
        <f>M27*12*$I$4</f>
        <v>0</v>
      </c>
      <c r="L27" s="32"/>
      <c r="M27" s="33"/>
      <c r="N27" s="33"/>
    </row>
    <row r="28" spans="1:14" ht="31.5" customHeight="1">
      <c r="A28" s="20"/>
      <c r="B28" s="30" t="s">
        <v>29</v>
      </c>
      <c r="C28" s="30"/>
      <c r="D28" s="30"/>
      <c r="E28" s="30"/>
      <c r="F28" s="30"/>
      <c r="G28" s="30"/>
      <c r="H28" s="30"/>
      <c r="I28" s="31" t="s">
        <v>27</v>
      </c>
      <c r="J28" s="31"/>
      <c r="K28" s="32">
        <f>M28*12*$I$4</f>
        <v>0</v>
      </c>
      <c r="L28" s="32"/>
      <c r="M28" s="33">
        <v>1</v>
      </c>
      <c r="N28" s="33"/>
    </row>
    <row r="29" spans="1:14" ht="43.5" customHeight="1">
      <c r="A29" s="20"/>
      <c r="B29" s="30" t="s">
        <v>30</v>
      </c>
      <c r="C29" s="30"/>
      <c r="D29" s="30"/>
      <c r="E29" s="30"/>
      <c r="F29" s="30"/>
      <c r="G29" s="30"/>
      <c r="H29" s="30"/>
      <c r="I29" s="31" t="s">
        <v>31</v>
      </c>
      <c r="J29" s="31"/>
      <c r="K29" s="32">
        <f>M29*12*$I$4</f>
        <v>0</v>
      </c>
      <c r="L29" s="32"/>
      <c r="M29" s="33"/>
      <c r="N29" s="33"/>
    </row>
    <row r="30" spans="1:14" ht="9" customHeight="1">
      <c r="A30" s="160">
        <v>3</v>
      </c>
      <c r="B30" s="27" t="s">
        <v>32</v>
      </c>
      <c r="C30" s="27"/>
      <c r="D30" s="27"/>
      <c r="E30" s="27"/>
      <c r="F30" s="27"/>
      <c r="G30" s="27"/>
      <c r="H30" s="27"/>
      <c r="I30" s="31"/>
      <c r="J30" s="31"/>
      <c r="K30" s="29">
        <f>K31+K32+K33+K34+K35</f>
        <v>0</v>
      </c>
      <c r="L30" s="29">
        <f>L31+L32+L33+L34+L35</f>
        <v>0</v>
      </c>
      <c r="M30" s="29">
        <f>M31+M32+M33+M34+M35</f>
        <v>0.1</v>
      </c>
      <c r="N30" s="29"/>
    </row>
    <row r="31" spans="1:14" ht="8.25" customHeight="1">
      <c r="A31" s="20"/>
      <c r="B31" s="30" t="s">
        <v>33</v>
      </c>
      <c r="C31" s="30"/>
      <c r="D31" s="30"/>
      <c r="E31" s="30"/>
      <c r="F31" s="30"/>
      <c r="G31" s="30"/>
      <c r="H31" s="30"/>
      <c r="I31" s="31"/>
      <c r="J31" s="31"/>
      <c r="K31" s="32">
        <f>M31*12*$I$4</f>
        <v>0</v>
      </c>
      <c r="L31" s="32"/>
      <c r="M31" s="33">
        <v>0.01</v>
      </c>
      <c r="N31" s="33"/>
    </row>
    <row r="32" spans="1:14" ht="14.25" customHeight="1">
      <c r="A32" s="7"/>
      <c r="B32" s="30" t="s">
        <v>34</v>
      </c>
      <c r="C32" s="30"/>
      <c r="D32" s="30"/>
      <c r="E32" s="30"/>
      <c r="F32" s="30"/>
      <c r="G32" s="30"/>
      <c r="H32" s="30"/>
      <c r="I32" s="31" t="s">
        <v>35</v>
      </c>
      <c r="J32" s="31"/>
      <c r="K32" s="32">
        <f>M32*12*$I$4</f>
        <v>0</v>
      </c>
      <c r="L32" s="32"/>
      <c r="M32" s="32">
        <v>0.02</v>
      </c>
      <c r="N32" s="32"/>
    </row>
    <row r="33" spans="1:14" ht="12.75" customHeight="1">
      <c r="A33" s="7"/>
      <c r="B33" s="30" t="s">
        <v>36</v>
      </c>
      <c r="C33" s="30"/>
      <c r="D33" s="30"/>
      <c r="E33" s="30"/>
      <c r="F33" s="30"/>
      <c r="G33" s="30"/>
      <c r="H33" s="30"/>
      <c r="I33" s="31" t="s">
        <v>35</v>
      </c>
      <c r="J33" s="31"/>
      <c r="K33" s="32">
        <f>M33*12*$I$4</f>
        <v>0</v>
      </c>
      <c r="L33" s="32"/>
      <c r="M33" s="32"/>
      <c r="N33" s="32"/>
    </row>
    <row r="34" spans="1:14" ht="40.5" customHeight="1">
      <c r="A34" s="7"/>
      <c r="B34" s="30" t="s">
        <v>37</v>
      </c>
      <c r="C34" s="30"/>
      <c r="D34" s="30"/>
      <c r="E34" s="30"/>
      <c r="F34" s="30"/>
      <c r="G34" s="30"/>
      <c r="H34" s="30"/>
      <c r="I34" s="31" t="s">
        <v>38</v>
      </c>
      <c r="J34" s="31"/>
      <c r="K34" s="32">
        <f>M34*12*$I$4</f>
        <v>0</v>
      </c>
      <c r="L34" s="32"/>
      <c r="M34" s="32">
        <v>0.05</v>
      </c>
      <c r="N34" s="32"/>
    </row>
    <row r="35" spans="1:14" ht="13.5" customHeight="1">
      <c r="A35" s="7"/>
      <c r="B35" s="30" t="s">
        <v>39</v>
      </c>
      <c r="C35" s="30"/>
      <c r="D35" s="30"/>
      <c r="E35" s="30"/>
      <c r="F35" s="30"/>
      <c r="G35" s="30"/>
      <c r="H35" s="30"/>
      <c r="I35" s="31" t="s">
        <v>35</v>
      </c>
      <c r="J35" s="31"/>
      <c r="K35" s="32">
        <f>M35*12*$I$4</f>
        <v>0</v>
      </c>
      <c r="L35" s="32"/>
      <c r="M35" s="32">
        <v>0.02</v>
      </c>
      <c r="N35" s="32"/>
    </row>
    <row r="36" spans="1:14" ht="13.5" customHeight="1">
      <c r="A36" s="7"/>
      <c r="B36" s="27" t="s">
        <v>40</v>
      </c>
      <c r="C36" s="27"/>
      <c r="D36" s="27"/>
      <c r="E36" s="27"/>
      <c r="F36" s="27"/>
      <c r="G36" s="27"/>
      <c r="H36" s="27"/>
      <c r="I36" s="31"/>
      <c r="J36" s="31"/>
      <c r="K36" s="35">
        <f>K37+K38+K39+K40+K41+K42+K43</f>
        <v>0</v>
      </c>
      <c r="L36" s="35">
        <f>L37+L38+L39+L40+L41+L42+L43</f>
        <v>0</v>
      </c>
      <c r="M36" s="35">
        <f>M37+M38+M39+M40+M41+M42+M43</f>
        <v>0</v>
      </c>
      <c r="N36" s="35"/>
    </row>
    <row r="37" spans="1:14" ht="13.5" customHeight="1">
      <c r="A37" s="7"/>
      <c r="B37" s="30" t="s">
        <v>41</v>
      </c>
      <c r="C37" s="30"/>
      <c r="D37" s="30"/>
      <c r="E37" s="30"/>
      <c r="F37" s="30"/>
      <c r="G37" s="30"/>
      <c r="H37" s="30"/>
      <c r="I37" s="31"/>
      <c r="J37" s="31"/>
      <c r="K37" s="32">
        <f>M37*12*$I$4</f>
        <v>0</v>
      </c>
      <c r="L37" s="32"/>
      <c r="M37" s="32"/>
      <c r="N37" s="32"/>
    </row>
    <row r="38" spans="1:14" ht="9.75" customHeight="1">
      <c r="A38" s="7"/>
      <c r="B38" s="30" t="s">
        <v>42</v>
      </c>
      <c r="C38" s="30"/>
      <c r="D38" s="30"/>
      <c r="E38" s="30"/>
      <c r="F38" s="30"/>
      <c r="G38" s="30"/>
      <c r="H38" s="30"/>
      <c r="I38" s="31" t="s">
        <v>43</v>
      </c>
      <c r="J38" s="31"/>
      <c r="K38" s="32">
        <f>M38*12*$I$4</f>
        <v>0</v>
      </c>
      <c r="L38" s="32"/>
      <c r="M38" s="32"/>
      <c r="N38" s="32"/>
    </row>
    <row r="39" spans="1:14" ht="9.75" customHeight="1">
      <c r="A39" s="7"/>
      <c r="B39" s="30" t="s">
        <v>44</v>
      </c>
      <c r="C39" s="30"/>
      <c r="D39" s="30"/>
      <c r="E39" s="30"/>
      <c r="F39" s="30"/>
      <c r="G39" s="30"/>
      <c r="H39" s="30"/>
      <c r="I39" s="31" t="s">
        <v>45</v>
      </c>
      <c r="J39" s="31"/>
      <c r="K39" s="32">
        <f>M39*12*$I$4</f>
        <v>0</v>
      </c>
      <c r="L39" s="32"/>
      <c r="M39" s="32"/>
      <c r="N39" s="32"/>
    </row>
    <row r="40" spans="1:14" ht="15" customHeight="1">
      <c r="A40" s="7"/>
      <c r="B40" s="30" t="s">
        <v>46</v>
      </c>
      <c r="C40" s="30"/>
      <c r="D40" s="30"/>
      <c r="E40" s="30"/>
      <c r="F40" s="30"/>
      <c r="G40" s="30"/>
      <c r="H40" s="30"/>
      <c r="I40" s="31" t="s">
        <v>45</v>
      </c>
      <c r="J40" s="31"/>
      <c r="K40" s="32">
        <f>M40*12*$I$4</f>
        <v>0</v>
      </c>
      <c r="L40" s="32"/>
      <c r="M40" s="32"/>
      <c r="N40" s="32"/>
    </row>
    <row r="41" spans="1:14" ht="12.75" customHeight="1">
      <c r="A41" s="7"/>
      <c r="B41" s="30" t="s">
        <v>47</v>
      </c>
      <c r="C41" s="30"/>
      <c r="D41" s="30"/>
      <c r="E41" s="30"/>
      <c r="F41" s="30"/>
      <c r="G41" s="30"/>
      <c r="H41" s="30"/>
      <c r="I41" s="31" t="s">
        <v>45</v>
      </c>
      <c r="J41" s="31"/>
      <c r="K41" s="32">
        <f>M41*12*$I$4</f>
        <v>0</v>
      </c>
      <c r="L41" s="32"/>
      <c r="M41" s="32"/>
      <c r="N41" s="32"/>
    </row>
    <row r="42" spans="1:14" ht="12" customHeight="1">
      <c r="A42" s="7"/>
      <c r="B42" s="30" t="s">
        <v>48</v>
      </c>
      <c r="C42" s="30"/>
      <c r="D42" s="30"/>
      <c r="E42" s="30"/>
      <c r="F42" s="30"/>
      <c r="G42" s="30"/>
      <c r="H42" s="30"/>
      <c r="I42" s="31" t="s">
        <v>45</v>
      </c>
      <c r="J42" s="31"/>
      <c r="K42" s="32">
        <f>M42*12*$I$4</f>
        <v>0</v>
      </c>
      <c r="L42" s="32"/>
      <c r="M42" s="32"/>
      <c r="N42" s="32"/>
    </row>
    <row r="43" spans="1:14" ht="9" customHeight="1">
      <c r="A43" s="7"/>
      <c r="B43" s="30" t="s">
        <v>49</v>
      </c>
      <c r="C43" s="30"/>
      <c r="D43" s="30"/>
      <c r="E43" s="30"/>
      <c r="F43" s="30"/>
      <c r="G43" s="30"/>
      <c r="H43" s="30"/>
      <c r="I43" s="31" t="s">
        <v>35</v>
      </c>
      <c r="J43" s="31"/>
      <c r="K43" s="32">
        <f>M43*12*$I$4</f>
        <v>0</v>
      </c>
      <c r="L43" s="32"/>
      <c r="M43" s="32"/>
      <c r="N43" s="32"/>
    </row>
    <row r="44" spans="1:14" ht="0.75" customHeight="1">
      <c r="A44" s="7"/>
      <c r="B44" s="30"/>
      <c r="C44" s="30"/>
      <c r="D44" s="30"/>
      <c r="E44" s="30"/>
      <c r="F44" s="30"/>
      <c r="G44" s="30"/>
      <c r="H44" s="30"/>
      <c r="I44" s="31"/>
      <c r="J44" s="31"/>
      <c r="K44" s="32">
        <f>M44*12*$I$4</f>
        <v>0</v>
      </c>
      <c r="L44" s="32"/>
      <c r="M44" s="32"/>
      <c r="N44" s="32"/>
    </row>
    <row r="45" spans="1:14" ht="11.25" customHeight="1">
      <c r="A45" s="7"/>
      <c r="B45" s="27" t="s">
        <v>50</v>
      </c>
      <c r="C45" s="27"/>
      <c r="D45" s="27"/>
      <c r="E45" s="27"/>
      <c r="F45" s="27"/>
      <c r="G45" s="27"/>
      <c r="H45" s="27"/>
      <c r="I45" s="31"/>
      <c r="J45" s="31"/>
      <c r="K45" s="35">
        <f>K46+K47+K48+K49+K50</f>
        <v>0</v>
      </c>
      <c r="L45" s="35">
        <f>L46+L47+L48+L49+L50</f>
        <v>0</v>
      </c>
      <c r="M45" s="35">
        <f>M46+M47+M48+M49+M50</f>
        <v>0</v>
      </c>
      <c r="N45" s="35"/>
    </row>
    <row r="46" spans="1:14" ht="12.75" customHeight="1">
      <c r="A46" s="7"/>
      <c r="B46" s="30" t="s">
        <v>51</v>
      </c>
      <c r="C46" s="30"/>
      <c r="D46" s="30"/>
      <c r="E46" s="30"/>
      <c r="F46" s="30"/>
      <c r="G46" s="30"/>
      <c r="H46" s="30"/>
      <c r="I46" s="31" t="s">
        <v>45</v>
      </c>
      <c r="J46" s="31"/>
      <c r="K46" s="32">
        <f>M46*12*$I$4</f>
        <v>0</v>
      </c>
      <c r="L46" s="32"/>
      <c r="M46" s="32"/>
      <c r="N46" s="32"/>
    </row>
    <row r="47" spans="1:14" ht="12.75" customHeight="1">
      <c r="A47" s="7"/>
      <c r="B47" s="30" t="s">
        <v>52</v>
      </c>
      <c r="C47" s="30"/>
      <c r="D47" s="30"/>
      <c r="E47" s="30"/>
      <c r="F47" s="30"/>
      <c r="G47" s="30"/>
      <c r="H47" s="30"/>
      <c r="I47" s="31" t="s">
        <v>45</v>
      </c>
      <c r="J47" s="31"/>
      <c r="K47" s="32">
        <f>M47*12*$I$4</f>
        <v>0</v>
      </c>
      <c r="L47" s="32"/>
      <c r="M47" s="32"/>
      <c r="N47" s="32"/>
    </row>
    <row r="48" spans="1:14" ht="12" customHeight="1">
      <c r="A48" s="7"/>
      <c r="B48" s="30" t="s">
        <v>53</v>
      </c>
      <c r="C48" s="30"/>
      <c r="D48" s="30"/>
      <c r="E48" s="30"/>
      <c r="F48" s="30"/>
      <c r="G48" s="30"/>
      <c r="H48" s="30"/>
      <c r="I48" s="31" t="s">
        <v>45</v>
      </c>
      <c r="J48" s="31"/>
      <c r="K48" s="32">
        <f>M48*12*$I$4</f>
        <v>0</v>
      </c>
      <c r="L48" s="32"/>
      <c r="M48" s="32"/>
      <c r="N48" s="32"/>
    </row>
    <row r="49" spans="1:14" ht="10.5" customHeight="1">
      <c r="A49" s="7"/>
      <c r="B49" s="30" t="s">
        <v>54</v>
      </c>
      <c r="C49" s="30"/>
      <c r="D49" s="30"/>
      <c r="E49" s="30"/>
      <c r="F49" s="30"/>
      <c r="G49" s="30"/>
      <c r="H49" s="30"/>
      <c r="I49" s="31" t="s">
        <v>35</v>
      </c>
      <c r="J49" s="31"/>
      <c r="K49" s="32">
        <f>M49*12*$I$4</f>
        <v>0</v>
      </c>
      <c r="L49" s="32"/>
      <c r="M49" s="32"/>
      <c r="N49" s="32"/>
    </row>
    <row r="50" spans="1:14" ht="10.5" customHeight="1">
      <c r="A50" s="7"/>
      <c r="B50" s="30" t="s">
        <v>55</v>
      </c>
      <c r="C50" s="30"/>
      <c r="D50" s="30"/>
      <c r="E50" s="30"/>
      <c r="F50" s="30"/>
      <c r="G50" s="30"/>
      <c r="H50" s="30"/>
      <c r="I50" s="31" t="s">
        <v>45</v>
      </c>
      <c r="J50" s="31"/>
      <c r="K50" s="32">
        <f>M50*12*$I$4</f>
        <v>0</v>
      </c>
      <c r="L50" s="32"/>
      <c r="M50" s="32"/>
      <c r="N50" s="32"/>
    </row>
    <row r="51" spans="1:14" ht="8.25" customHeight="1">
      <c r="A51" s="7"/>
      <c r="B51" s="27" t="s">
        <v>56</v>
      </c>
      <c r="C51" s="27"/>
      <c r="D51" s="27"/>
      <c r="E51" s="27"/>
      <c r="F51" s="27"/>
      <c r="G51" s="27"/>
      <c r="H51" s="27"/>
      <c r="I51" s="31"/>
      <c r="J51" s="31"/>
      <c r="K51" s="35">
        <f>K52+K53</f>
        <v>0</v>
      </c>
      <c r="L51" s="35">
        <f>L52+L53</f>
        <v>0</v>
      </c>
      <c r="M51" s="35">
        <f>M52+M53</f>
        <v>6.23</v>
      </c>
      <c r="N51" s="35"/>
    </row>
    <row r="52" spans="1:14" ht="18.75" customHeight="1">
      <c r="A52" s="7"/>
      <c r="B52" s="30" t="s">
        <v>96</v>
      </c>
      <c r="C52" s="30"/>
      <c r="D52" s="30"/>
      <c r="E52" s="30"/>
      <c r="F52" s="30"/>
      <c r="G52" s="30"/>
      <c r="H52" s="30"/>
      <c r="I52" s="31" t="s">
        <v>22</v>
      </c>
      <c r="J52" s="31"/>
      <c r="K52" s="32">
        <f>M52*12*$I$4</f>
        <v>0</v>
      </c>
      <c r="L52" s="32"/>
      <c r="M52" s="32">
        <v>0</v>
      </c>
      <c r="N52" s="32"/>
    </row>
    <row r="53" spans="1:14" ht="36.75" customHeight="1">
      <c r="A53" s="7"/>
      <c r="B53" s="30" t="s">
        <v>72</v>
      </c>
      <c r="C53" s="30"/>
      <c r="D53" s="30"/>
      <c r="E53" s="30"/>
      <c r="F53" s="30"/>
      <c r="G53" s="30"/>
      <c r="H53" s="30"/>
      <c r="I53" s="31" t="s">
        <v>6</v>
      </c>
      <c r="J53" s="31"/>
      <c r="K53" s="32">
        <f>M53*12*$I$4</f>
        <v>0</v>
      </c>
      <c r="L53" s="32"/>
      <c r="M53" s="32">
        <v>6.23</v>
      </c>
      <c r="N53" s="32"/>
    </row>
    <row r="54" spans="1:14" ht="34.5" customHeight="1">
      <c r="A54" s="159"/>
      <c r="B54" s="158" t="s">
        <v>57</v>
      </c>
      <c r="C54" s="158"/>
      <c r="D54" s="158"/>
      <c r="E54" s="158"/>
      <c r="F54" s="158"/>
      <c r="G54" s="158"/>
      <c r="H54" s="158"/>
      <c r="I54" s="157" t="s">
        <v>6</v>
      </c>
      <c r="J54" s="157"/>
      <c r="K54" s="156">
        <f>M54*12*$I$4</f>
        <v>0</v>
      </c>
      <c r="L54" s="156"/>
      <c r="M54" s="155">
        <v>0.05</v>
      </c>
      <c r="N54" s="155"/>
    </row>
    <row r="55" spans="1:14" ht="33.75" customHeight="1">
      <c r="A55" s="7"/>
      <c r="B55" s="30" t="s">
        <v>58</v>
      </c>
      <c r="C55" s="30"/>
      <c r="D55" s="30"/>
      <c r="E55" s="30"/>
      <c r="F55" s="30"/>
      <c r="G55" s="30"/>
      <c r="H55" s="30"/>
      <c r="I55" s="31" t="s">
        <v>59</v>
      </c>
      <c r="J55" s="31"/>
      <c r="K55" s="35">
        <f>M55*12*$I$4</f>
        <v>0</v>
      </c>
      <c r="L55" s="35"/>
      <c r="M55" s="36">
        <v>1.2</v>
      </c>
      <c r="N55" s="36"/>
    </row>
    <row r="56" spans="1:14" ht="12" customHeight="1">
      <c r="A56" s="154">
        <v>4</v>
      </c>
      <c r="B56" s="27" t="s">
        <v>60</v>
      </c>
      <c r="C56" s="27"/>
      <c r="D56" s="27"/>
      <c r="E56" s="27"/>
      <c r="F56" s="27"/>
      <c r="G56" s="27"/>
      <c r="H56" s="27"/>
      <c r="I56" s="31"/>
      <c r="J56" s="31"/>
      <c r="K56" s="35">
        <f>M56*12*$I$4</f>
        <v>0</v>
      </c>
      <c r="L56" s="35"/>
      <c r="M56" s="36">
        <v>2.62</v>
      </c>
      <c r="N56" s="36"/>
    </row>
    <row r="57" spans="1:18" ht="22.5" customHeight="1">
      <c r="A57" s="7">
        <v>5</v>
      </c>
      <c r="B57" s="27" t="s">
        <v>61</v>
      </c>
      <c r="C57" s="27"/>
      <c r="D57" s="27"/>
      <c r="E57" s="27"/>
      <c r="F57" s="27"/>
      <c r="G57" s="27"/>
      <c r="H57" s="27"/>
      <c r="I57" s="31" t="s">
        <v>62</v>
      </c>
      <c r="J57" s="31"/>
      <c r="K57" s="35">
        <f>M57*12*$I$4</f>
        <v>0</v>
      </c>
      <c r="L57" s="35"/>
      <c r="M57" s="36">
        <v>3.4</v>
      </c>
      <c r="N57" s="36"/>
      <c r="R57" s="74"/>
    </row>
    <row r="58" spans="1:14" ht="14.25" customHeight="1">
      <c r="A58" s="7"/>
      <c r="B58" s="27" t="s">
        <v>63</v>
      </c>
      <c r="C58" s="27"/>
      <c r="D58" s="27"/>
      <c r="E58" s="27"/>
      <c r="F58" s="27"/>
      <c r="G58" s="27"/>
      <c r="H58" s="27"/>
      <c r="I58" s="31"/>
      <c r="J58" s="31"/>
      <c r="K58" s="35">
        <f>K57+K56+K55+K54+K51+K45+K36+K30+K21+K7</f>
        <v>0</v>
      </c>
      <c r="L58" s="35">
        <f>L57+L56+L55+L54+L51+L45+L36+L30+L21+L7</f>
        <v>0</v>
      </c>
      <c r="M58" s="35">
        <f>M57+M56+M55+M54+M51+M45+M36+M30+M21+M7</f>
        <v>17.2</v>
      </c>
      <c r="N58" s="35"/>
    </row>
    <row r="59" spans="1:14" ht="12" customHeight="1">
      <c r="A59" s="102"/>
      <c r="B59" s="106" t="s">
        <v>77</v>
      </c>
      <c r="C59" s="106"/>
      <c r="D59" s="106"/>
      <c r="E59" s="106"/>
      <c r="F59" s="106"/>
      <c r="G59" s="106"/>
      <c r="H59" s="106"/>
      <c r="I59" s="58"/>
      <c r="J59" s="58"/>
      <c r="K59" s="105"/>
      <c r="L59" s="105"/>
      <c r="M59" s="104"/>
      <c r="N59" s="103"/>
    </row>
    <row r="60" spans="1:14" ht="16.5" customHeight="1">
      <c r="A60" s="102"/>
      <c r="B60" s="101" t="s">
        <v>78</v>
      </c>
      <c r="C60" s="101"/>
      <c r="D60" s="101"/>
      <c r="E60" s="101"/>
      <c r="F60" s="101"/>
      <c r="G60" s="101"/>
      <c r="H60" s="101"/>
      <c r="I60" s="100" t="s">
        <v>79</v>
      </c>
      <c r="J60" s="100"/>
      <c r="K60" s="100"/>
      <c r="L60" s="100"/>
      <c r="M60" s="99">
        <v>0.06</v>
      </c>
      <c r="N60" s="99"/>
    </row>
    <row r="61" spans="1:14" ht="9.75" customHeight="1">
      <c r="A61" s="102"/>
      <c r="B61" s="101" t="s">
        <v>90</v>
      </c>
      <c r="C61" s="101"/>
      <c r="D61" s="101"/>
      <c r="E61" s="101"/>
      <c r="F61" s="101"/>
      <c r="G61" s="101"/>
      <c r="H61" s="101"/>
      <c r="I61" s="100" t="s">
        <v>35</v>
      </c>
      <c r="J61" s="100"/>
      <c r="K61" s="100"/>
      <c r="L61" s="100"/>
      <c r="M61" s="99">
        <v>0.15</v>
      </c>
      <c r="N61" s="99"/>
    </row>
    <row r="62" spans="1:14" ht="13.5" customHeight="1">
      <c r="A62" s="102"/>
      <c r="B62" s="101" t="s">
        <v>81</v>
      </c>
      <c r="C62" s="101"/>
      <c r="D62" s="101"/>
      <c r="E62" s="101"/>
      <c r="F62" s="101"/>
      <c r="G62" s="101"/>
      <c r="H62" s="101"/>
      <c r="I62" s="100" t="s">
        <v>35</v>
      </c>
      <c r="J62" s="100"/>
      <c r="K62" s="100"/>
      <c r="L62" s="100"/>
      <c r="M62" s="99">
        <v>0.1</v>
      </c>
      <c r="N62" s="99"/>
    </row>
    <row r="63" spans="1:14" ht="22.5" customHeight="1">
      <c r="A63" s="150"/>
      <c r="B63" s="153"/>
      <c r="C63" s="153"/>
      <c r="D63" s="153"/>
      <c r="E63" s="153"/>
      <c r="F63" s="153"/>
      <c r="G63" s="153"/>
      <c r="H63" s="153"/>
      <c r="I63" s="148"/>
      <c r="J63" s="148"/>
      <c r="K63" s="152"/>
      <c r="L63" s="152"/>
      <c r="M63" s="151"/>
      <c r="N63" s="151"/>
    </row>
    <row r="64" spans="1:14" ht="24" customHeight="1">
      <c r="A64" s="150"/>
      <c r="B64" s="149"/>
      <c r="C64" s="149"/>
      <c r="D64" s="149"/>
      <c r="E64" s="149"/>
      <c r="F64" s="149"/>
      <c r="G64" s="149"/>
      <c r="H64" s="149"/>
      <c r="I64" s="148"/>
      <c r="J64" s="148"/>
      <c r="K64" s="147"/>
      <c r="L64" s="147"/>
      <c r="M64" s="146"/>
      <c r="N64" s="146"/>
    </row>
    <row r="65" spans="1:14" ht="27" customHeight="1">
      <c r="A65" s="150"/>
      <c r="B65" s="149"/>
      <c r="C65" s="149"/>
      <c r="D65" s="149"/>
      <c r="E65" s="149"/>
      <c r="F65" s="149"/>
      <c r="G65" s="149"/>
      <c r="H65" s="149"/>
      <c r="I65" s="148"/>
      <c r="J65" s="148"/>
      <c r="K65" s="147"/>
      <c r="L65" s="147"/>
      <c r="M65" s="146"/>
      <c r="N65" s="146"/>
    </row>
    <row r="66" spans="2:14" ht="15">
      <c r="B66" s="46"/>
      <c r="C66" s="46"/>
      <c r="D66" s="46"/>
      <c r="E66" s="46"/>
      <c r="F66" s="46"/>
      <c r="G66" s="46"/>
      <c r="H66" s="46"/>
      <c r="I66" s="47"/>
      <c r="J66" s="47"/>
      <c r="K66" s="47"/>
      <c r="L66" s="47"/>
      <c r="M66" s="48"/>
      <c r="N66" s="48"/>
    </row>
    <row r="67" spans="2:14" ht="15">
      <c r="B67" s="46"/>
      <c r="C67" s="46"/>
      <c r="D67" s="46"/>
      <c r="E67" s="46"/>
      <c r="F67" s="46"/>
      <c r="G67" s="46"/>
      <c r="H67" s="46"/>
      <c r="I67" s="47"/>
      <c r="J67" s="47"/>
      <c r="K67" s="47"/>
      <c r="L67" s="47"/>
      <c r="M67" s="48"/>
      <c r="N67" s="48"/>
    </row>
    <row r="68" spans="2:14" ht="15">
      <c r="B68" s="46"/>
      <c r="C68" s="46"/>
      <c r="D68" s="46"/>
      <c r="E68" s="46"/>
      <c r="F68" s="46"/>
      <c r="G68" s="46"/>
      <c r="H68" s="46"/>
      <c r="I68" s="47"/>
      <c r="J68" s="47"/>
      <c r="K68" s="47"/>
      <c r="L68" s="47"/>
      <c r="M68" s="48"/>
      <c r="N68" s="48"/>
    </row>
    <row r="69" spans="2:14" ht="15">
      <c r="B69" s="46"/>
      <c r="C69" s="46"/>
      <c r="D69" s="46"/>
      <c r="E69" s="46"/>
      <c r="F69" s="46"/>
      <c r="G69" s="46"/>
      <c r="H69" s="46"/>
      <c r="I69" s="47"/>
      <c r="J69" s="47"/>
      <c r="K69" s="47"/>
      <c r="L69" s="47"/>
      <c r="M69" s="48"/>
      <c r="N69" s="48"/>
    </row>
    <row r="70" spans="2:14" ht="15">
      <c r="B70" s="46"/>
      <c r="C70" s="46"/>
      <c r="D70" s="46"/>
      <c r="E70" s="46"/>
      <c r="F70" s="46"/>
      <c r="G70" s="46"/>
      <c r="H70" s="46"/>
      <c r="I70" s="47"/>
      <c r="J70" s="47"/>
      <c r="K70" s="47"/>
      <c r="L70" s="47"/>
      <c r="M70" s="48"/>
      <c r="N70" s="48"/>
    </row>
    <row r="71" spans="2:14" ht="15">
      <c r="B71" s="46"/>
      <c r="C71" s="46"/>
      <c r="D71" s="46"/>
      <c r="E71" s="46"/>
      <c r="F71" s="46"/>
      <c r="G71" s="46"/>
      <c r="H71" s="46"/>
      <c r="I71" s="47"/>
      <c r="J71" s="47"/>
      <c r="K71" s="47"/>
      <c r="L71" s="47"/>
      <c r="M71" s="48"/>
      <c r="N71" s="48"/>
    </row>
    <row r="72" spans="2:14" ht="15">
      <c r="B72" s="46"/>
      <c r="C72" s="46"/>
      <c r="D72" s="46"/>
      <c r="E72" s="46"/>
      <c r="F72" s="46"/>
      <c r="G72" s="46"/>
      <c r="H72" s="46"/>
      <c r="I72" s="47"/>
      <c r="J72" s="47"/>
      <c r="K72" s="47"/>
      <c r="L72" s="47"/>
      <c r="M72" s="48"/>
      <c r="N72" s="48"/>
    </row>
    <row r="73" spans="2:14" ht="15">
      <c r="B73" s="46"/>
      <c r="C73" s="46"/>
      <c r="D73" s="46"/>
      <c r="E73" s="46"/>
      <c r="F73" s="46"/>
      <c r="G73" s="46"/>
      <c r="H73" s="46"/>
      <c r="I73" s="47"/>
      <c r="J73" s="47"/>
      <c r="K73" s="47"/>
      <c r="L73" s="47"/>
      <c r="M73" s="48"/>
      <c r="N73" s="48"/>
    </row>
    <row r="74" spans="2:14" ht="15">
      <c r="B74" s="46"/>
      <c r="C74" s="46"/>
      <c r="D74" s="46"/>
      <c r="E74" s="46"/>
      <c r="F74" s="46"/>
      <c r="G74" s="46"/>
      <c r="H74" s="46"/>
      <c r="I74" s="47"/>
      <c r="J74" s="47"/>
      <c r="K74" s="47"/>
      <c r="L74" s="47"/>
      <c r="M74" s="48"/>
      <c r="N74" s="48"/>
    </row>
    <row r="75" spans="2:14" ht="15">
      <c r="B75" s="46"/>
      <c r="C75" s="46"/>
      <c r="D75" s="46"/>
      <c r="E75" s="46"/>
      <c r="F75" s="46"/>
      <c r="G75" s="46"/>
      <c r="H75" s="46"/>
      <c r="I75" s="47"/>
      <c r="J75" s="47"/>
      <c r="K75" s="47"/>
      <c r="L75" s="47"/>
      <c r="M75" s="48"/>
      <c r="N75" s="48"/>
    </row>
    <row r="76" spans="2:14" ht="15">
      <c r="B76" s="46"/>
      <c r="C76" s="46"/>
      <c r="D76" s="46"/>
      <c r="E76" s="46"/>
      <c r="F76" s="46"/>
      <c r="G76" s="46"/>
      <c r="H76" s="46"/>
      <c r="I76" s="47"/>
      <c r="J76" s="47"/>
      <c r="K76" s="47"/>
      <c r="L76" s="47"/>
      <c r="M76" s="48"/>
      <c r="N76" s="48"/>
    </row>
    <row r="77" spans="2:14" ht="15">
      <c r="B77" s="46"/>
      <c r="C77" s="46"/>
      <c r="D77" s="46"/>
      <c r="E77" s="46"/>
      <c r="F77" s="46"/>
      <c r="G77" s="46"/>
      <c r="H77" s="46"/>
      <c r="I77" s="47"/>
      <c r="J77" s="47"/>
      <c r="K77" s="47"/>
      <c r="L77" s="47"/>
      <c r="M77" s="48"/>
      <c r="N77" s="48"/>
    </row>
    <row r="78" spans="2:14" ht="15">
      <c r="B78" s="46"/>
      <c r="C78" s="46"/>
      <c r="D78" s="46"/>
      <c r="E78" s="46"/>
      <c r="F78" s="46"/>
      <c r="G78" s="46"/>
      <c r="H78" s="46"/>
      <c r="I78" s="47"/>
      <c r="J78" s="47"/>
      <c r="K78" s="47"/>
      <c r="L78" s="47"/>
      <c r="M78" s="48"/>
      <c r="N78" s="48"/>
    </row>
    <row r="79" spans="2:14" ht="15">
      <c r="B79" s="46"/>
      <c r="C79" s="46"/>
      <c r="D79" s="46"/>
      <c r="E79" s="46"/>
      <c r="F79" s="46"/>
      <c r="G79" s="46"/>
      <c r="H79" s="46"/>
      <c r="I79" s="47"/>
      <c r="J79" s="47"/>
      <c r="K79" s="47"/>
      <c r="L79" s="47"/>
      <c r="M79" s="48"/>
      <c r="N79" s="48"/>
    </row>
    <row r="80" spans="2:14" ht="15">
      <c r="B80" s="46"/>
      <c r="C80" s="46"/>
      <c r="D80" s="46"/>
      <c r="E80" s="46"/>
      <c r="F80" s="46"/>
      <c r="G80" s="46"/>
      <c r="H80" s="46"/>
      <c r="I80" s="47"/>
      <c r="J80" s="47"/>
      <c r="K80" s="47"/>
      <c r="L80" s="47"/>
      <c r="M80" s="48"/>
      <c r="N80" s="48"/>
    </row>
    <row r="81" spans="2:14" ht="15">
      <c r="B81" s="46"/>
      <c r="C81" s="46"/>
      <c r="D81" s="46"/>
      <c r="E81" s="46"/>
      <c r="F81" s="46"/>
      <c r="G81" s="46"/>
      <c r="H81" s="46"/>
      <c r="I81" s="47"/>
      <c r="J81" s="47"/>
      <c r="K81" s="47"/>
      <c r="L81" s="47"/>
      <c r="M81" s="48"/>
      <c r="N81" s="48"/>
    </row>
    <row r="82" spans="2:14" ht="15">
      <c r="B82" s="46"/>
      <c r="C82" s="46"/>
      <c r="D82" s="46"/>
      <c r="E82" s="46"/>
      <c r="F82" s="46"/>
      <c r="G82" s="46"/>
      <c r="H82" s="46"/>
      <c r="I82" s="47"/>
      <c r="J82" s="47"/>
      <c r="K82" s="47"/>
      <c r="L82" s="47"/>
      <c r="M82" s="48"/>
      <c r="N82" s="48"/>
    </row>
    <row r="83" spans="2:14" ht="15">
      <c r="B83" s="46"/>
      <c r="C83" s="46"/>
      <c r="D83" s="46"/>
      <c r="E83" s="46"/>
      <c r="F83" s="46"/>
      <c r="G83" s="46"/>
      <c r="H83" s="46"/>
      <c r="I83" s="47"/>
      <c r="J83" s="47"/>
      <c r="K83" s="47"/>
      <c r="L83" s="47"/>
      <c r="M83" s="48"/>
      <c r="N83" s="48"/>
    </row>
    <row r="84" spans="2:14" ht="15">
      <c r="B84" s="46"/>
      <c r="C84" s="46"/>
      <c r="D84" s="46"/>
      <c r="E84" s="46"/>
      <c r="F84" s="46"/>
      <c r="G84" s="46"/>
      <c r="H84" s="46"/>
      <c r="I84" s="47"/>
      <c r="J84" s="47"/>
      <c r="K84" s="47"/>
      <c r="L84" s="47"/>
      <c r="M84" s="48"/>
      <c r="N84" s="48"/>
    </row>
    <row r="85" spans="2:14" ht="15">
      <c r="B85" s="46"/>
      <c r="C85" s="46"/>
      <c r="D85" s="46"/>
      <c r="E85" s="46"/>
      <c r="F85" s="46"/>
      <c r="G85" s="46"/>
      <c r="H85" s="46"/>
      <c r="I85" s="47"/>
      <c r="J85" s="47"/>
      <c r="K85" s="47"/>
      <c r="L85" s="47"/>
      <c r="M85" s="48"/>
      <c r="N85" s="48"/>
    </row>
    <row r="86" spans="2:14" ht="15">
      <c r="B86" s="46"/>
      <c r="C86" s="46"/>
      <c r="D86" s="46"/>
      <c r="E86" s="46"/>
      <c r="F86" s="46"/>
      <c r="G86" s="46"/>
      <c r="H86" s="46"/>
      <c r="I86" s="47"/>
      <c r="J86" s="47"/>
      <c r="K86" s="47"/>
      <c r="L86" s="47"/>
      <c r="M86" s="48"/>
      <c r="N86" s="48"/>
    </row>
    <row r="87" spans="2:14" ht="15">
      <c r="B87" s="46"/>
      <c r="C87" s="46"/>
      <c r="D87" s="46"/>
      <c r="E87" s="46"/>
      <c r="F87" s="46"/>
      <c r="G87" s="46"/>
      <c r="H87" s="46"/>
      <c r="I87" s="47"/>
      <c r="J87" s="47"/>
      <c r="K87" s="47"/>
      <c r="L87" s="47"/>
      <c r="M87" s="48"/>
      <c r="N87" s="48"/>
    </row>
    <row r="88" spans="2:14" ht="15">
      <c r="B88" s="46"/>
      <c r="C88" s="46"/>
      <c r="D88" s="46"/>
      <c r="E88" s="46"/>
      <c r="F88" s="46"/>
      <c r="G88" s="46"/>
      <c r="H88" s="46"/>
      <c r="I88" s="47"/>
      <c r="J88" s="47"/>
      <c r="K88" s="47"/>
      <c r="L88" s="47"/>
      <c r="M88" s="48"/>
      <c r="N88" s="48"/>
    </row>
    <row r="89" spans="2:14" ht="15">
      <c r="B89" s="46"/>
      <c r="C89" s="46"/>
      <c r="D89" s="46"/>
      <c r="E89" s="46"/>
      <c r="F89" s="46"/>
      <c r="G89" s="46"/>
      <c r="H89" s="46"/>
      <c r="I89" s="47"/>
      <c r="J89" s="47"/>
      <c r="K89" s="47"/>
      <c r="L89" s="47"/>
      <c r="M89" s="48"/>
      <c r="N89" s="48"/>
    </row>
    <row r="90" spans="2:14" ht="15">
      <c r="B90" s="46"/>
      <c r="C90" s="46"/>
      <c r="D90" s="46"/>
      <c r="E90" s="46"/>
      <c r="F90" s="46"/>
      <c r="G90" s="46"/>
      <c r="H90" s="46"/>
      <c r="I90" s="47"/>
      <c r="J90" s="47"/>
      <c r="K90" s="47"/>
      <c r="L90" s="47"/>
      <c r="M90" s="48"/>
      <c r="N90" s="48"/>
    </row>
    <row r="91" spans="2:14" ht="15">
      <c r="B91" s="46"/>
      <c r="C91" s="46"/>
      <c r="D91" s="46"/>
      <c r="E91" s="46"/>
      <c r="F91" s="46"/>
      <c r="G91" s="46"/>
      <c r="H91" s="46"/>
      <c r="I91" s="47"/>
      <c r="J91" s="47"/>
      <c r="K91" s="47"/>
      <c r="L91" s="47"/>
      <c r="M91" s="48"/>
      <c r="N91" s="48"/>
    </row>
    <row r="92" spans="2:14" ht="15">
      <c r="B92" s="46"/>
      <c r="C92" s="46"/>
      <c r="D92" s="46"/>
      <c r="E92" s="46"/>
      <c r="F92" s="46"/>
      <c r="G92" s="46"/>
      <c r="H92" s="46"/>
      <c r="I92" s="47"/>
      <c r="J92" s="47"/>
      <c r="K92" s="47"/>
      <c r="L92" s="47"/>
      <c r="M92" s="47"/>
      <c r="N92" s="47"/>
    </row>
    <row r="93" spans="2:14" ht="15">
      <c r="B93" s="46"/>
      <c r="C93" s="46"/>
      <c r="D93" s="46"/>
      <c r="E93" s="46"/>
      <c r="F93" s="46"/>
      <c r="G93" s="46"/>
      <c r="H93" s="46"/>
      <c r="I93" s="47"/>
      <c r="J93" s="47"/>
      <c r="K93" s="47"/>
      <c r="L93" s="47"/>
      <c r="M93" s="47"/>
      <c r="N93" s="47"/>
    </row>
    <row r="94" spans="2:14" ht="15">
      <c r="B94" s="46"/>
      <c r="C94" s="46"/>
      <c r="D94" s="46"/>
      <c r="E94" s="46"/>
      <c r="F94" s="46"/>
      <c r="G94" s="46"/>
      <c r="H94" s="46"/>
      <c r="I94" s="47"/>
      <c r="J94" s="47"/>
      <c r="K94" s="47"/>
      <c r="L94" s="47"/>
      <c r="M94" s="47"/>
      <c r="N94" s="47"/>
    </row>
    <row r="95" spans="2:14" ht="15">
      <c r="B95" s="46"/>
      <c r="C95" s="46"/>
      <c r="D95" s="46"/>
      <c r="E95" s="46"/>
      <c r="F95" s="46"/>
      <c r="G95" s="46"/>
      <c r="H95" s="46"/>
      <c r="I95" s="47"/>
      <c r="J95" s="47"/>
      <c r="K95" s="47"/>
      <c r="L95" s="47"/>
      <c r="M95" s="47"/>
      <c r="N95" s="47"/>
    </row>
    <row r="96" spans="2:14" ht="15">
      <c r="B96" s="46"/>
      <c r="C96" s="46"/>
      <c r="D96" s="46"/>
      <c r="E96" s="46"/>
      <c r="F96" s="46"/>
      <c r="G96" s="46"/>
      <c r="H96" s="46"/>
      <c r="I96" s="47"/>
      <c r="J96" s="47"/>
      <c r="K96" s="47"/>
      <c r="L96" s="47"/>
      <c r="M96" s="47"/>
      <c r="N96" s="47"/>
    </row>
  </sheetData>
  <sheetProtection selectLockedCells="1" selectUnlockedCells="1"/>
  <mergeCells count="370">
    <mergeCell ref="A1:N1"/>
    <mergeCell ref="A2:N2"/>
    <mergeCell ref="A3:N3"/>
    <mergeCell ref="B5:H5"/>
    <mergeCell ref="I5:J5"/>
    <mergeCell ref="K5:L5"/>
    <mergeCell ref="M5:N5"/>
    <mergeCell ref="B4:M4"/>
    <mergeCell ref="B6:H6"/>
    <mergeCell ref="I6:J6"/>
    <mergeCell ref="K6:L6"/>
    <mergeCell ref="M6:N6"/>
    <mergeCell ref="B7:H7"/>
    <mergeCell ref="I7:J7"/>
    <mergeCell ref="K7:L7"/>
    <mergeCell ref="M7:N7"/>
    <mergeCell ref="B8:H8"/>
    <mergeCell ref="I8:J8"/>
    <mergeCell ref="K8:L8"/>
    <mergeCell ref="M8:N8"/>
    <mergeCell ref="B9:H9"/>
    <mergeCell ref="I9:J9"/>
    <mergeCell ref="K9:L9"/>
    <mergeCell ref="M9:N9"/>
    <mergeCell ref="B10:H10"/>
    <mergeCell ref="I10:J10"/>
    <mergeCell ref="K10:L10"/>
    <mergeCell ref="M10:N10"/>
    <mergeCell ref="B11:H11"/>
    <mergeCell ref="I11:J11"/>
    <mergeCell ref="K11:L11"/>
    <mergeCell ref="M11:N11"/>
    <mergeCell ref="B12:H12"/>
    <mergeCell ref="I12:J12"/>
    <mergeCell ref="K12:L12"/>
    <mergeCell ref="M12:N12"/>
    <mergeCell ref="B13:H13"/>
    <mergeCell ref="I13:J13"/>
    <mergeCell ref="K13:L13"/>
    <mergeCell ref="M13:N13"/>
    <mergeCell ref="B14:H14"/>
    <mergeCell ref="I14:J14"/>
    <mergeCell ref="K14:L14"/>
    <mergeCell ref="M14:N14"/>
    <mergeCell ref="B15:H15"/>
    <mergeCell ref="I15:J15"/>
    <mergeCell ref="K15:L15"/>
    <mergeCell ref="M15:N15"/>
    <mergeCell ref="B16:H16"/>
    <mergeCell ref="I16:J16"/>
    <mergeCell ref="K16:L16"/>
    <mergeCell ref="M16:N16"/>
    <mergeCell ref="B17:H17"/>
    <mergeCell ref="I17:J17"/>
    <mergeCell ref="K17:L17"/>
    <mergeCell ref="M17:N17"/>
    <mergeCell ref="B18:H18"/>
    <mergeCell ref="I18:J18"/>
    <mergeCell ref="K18:L18"/>
    <mergeCell ref="M18:N18"/>
    <mergeCell ref="B19:H19"/>
    <mergeCell ref="I19:J19"/>
    <mergeCell ref="K19:L19"/>
    <mergeCell ref="M19:N19"/>
    <mergeCell ref="B20:H20"/>
    <mergeCell ref="I20:J20"/>
    <mergeCell ref="K20:L20"/>
    <mergeCell ref="M20:N20"/>
    <mergeCell ref="B21:H21"/>
    <mergeCell ref="I21:J21"/>
    <mergeCell ref="K21:L21"/>
    <mergeCell ref="M21:N21"/>
    <mergeCell ref="B22:H22"/>
    <mergeCell ref="I22:J22"/>
    <mergeCell ref="K22:L22"/>
    <mergeCell ref="M22:N22"/>
    <mergeCell ref="B23:H23"/>
    <mergeCell ref="I23:J23"/>
    <mergeCell ref="K23:L23"/>
    <mergeCell ref="M23:N23"/>
    <mergeCell ref="B24:H24"/>
    <mergeCell ref="I24:J24"/>
    <mergeCell ref="K24:L24"/>
    <mergeCell ref="M24:N24"/>
    <mergeCell ref="B25:H25"/>
    <mergeCell ref="I25:J25"/>
    <mergeCell ref="K25:L25"/>
    <mergeCell ref="M25:N25"/>
    <mergeCell ref="B26:H26"/>
    <mergeCell ref="I26:J26"/>
    <mergeCell ref="K26:L26"/>
    <mergeCell ref="M26:N26"/>
    <mergeCell ref="B27:H27"/>
    <mergeCell ref="I27:J27"/>
    <mergeCell ref="K27:L27"/>
    <mergeCell ref="M27:N27"/>
    <mergeCell ref="B28:H28"/>
    <mergeCell ref="I28:J28"/>
    <mergeCell ref="K28:L28"/>
    <mergeCell ref="M28:N28"/>
    <mergeCell ref="B29:H29"/>
    <mergeCell ref="I29:J29"/>
    <mergeCell ref="K29:L29"/>
    <mergeCell ref="M29:N29"/>
    <mergeCell ref="B30:H30"/>
    <mergeCell ref="I30:J30"/>
    <mergeCell ref="K30:L30"/>
    <mergeCell ref="M30:N30"/>
    <mergeCell ref="B31:H31"/>
    <mergeCell ref="I31:J31"/>
    <mergeCell ref="K31:L31"/>
    <mergeCell ref="M31:N31"/>
    <mergeCell ref="B32:H32"/>
    <mergeCell ref="I32:J32"/>
    <mergeCell ref="K32:L32"/>
    <mergeCell ref="M32:N32"/>
    <mergeCell ref="B33:H33"/>
    <mergeCell ref="I33:J33"/>
    <mergeCell ref="K33:L33"/>
    <mergeCell ref="M33:N33"/>
    <mergeCell ref="B34:H34"/>
    <mergeCell ref="I34:J34"/>
    <mergeCell ref="K34:L34"/>
    <mergeCell ref="M34:N34"/>
    <mergeCell ref="B35:H35"/>
    <mergeCell ref="I35:J35"/>
    <mergeCell ref="K35:L35"/>
    <mergeCell ref="M35:N35"/>
    <mergeCell ref="B36:H36"/>
    <mergeCell ref="I36:J36"/>
    <mergeCell ref="K36:L36"/>
    <mergeCell ref="M36:N36"/>
    <mergeCell ref="B37:H37"/>
    <mergeCell ref="I37:J37"/>
    <mergeCell ref="K37:L37"/>
    <mergeCell ref="M37:N37"/>
    <mergeCell ref="B38:H38"/>
    <mergeCell ref="I38:J38"/>
    <mergeCell ref="K38:L38"/>
    <mergeCell ref="M38:N38"/>
    <mergeCell ref="B39:H39"/>
    <mergeCell ref="I39:J39"/>
    <mergeCell ref="K39:L39"/>
    <mergeCell ref="M39:N39"/>
    <mergeCell ref="B40:H40"/>
    <mergeCell ref="I40:J40"/>
    <mergeCell ref="K40:L40"/>
    <mergeCell ref="M40:N40"/>
    <mergeCell ref="B41:H41"/>
    <mergeCell ref="I41:J41"/>
    <mergeCell ref="K41:L41"/>
    <mergeCell ref="M41:N41"/>
    <mergeCell ref="B42:H42"/>
    <mergeCell ref="I42:J42"/>
    <mergeCell ref="K42:L42"/>
    <mergeCell ref="M42:N42"/>
    <mergeCell ref="B43:H43"/>
    <mergeCell ref="I43:J43"/>
    <mergeCell ref="K43:L43"/>
    <mergeCell ref="M43:N43"/>
    <mergeCell ref="B44:H44"/>
    <mergeCell ref="I44:J44"/>
    <mergeCell ref="K44:L44"/>
    <mergeCell ref="M44:N44"/>
    <mergeCell ref="B45:H45"/>
    <mergeCell ref="I45:J45"/>
    <mergeCell ref="K45:L45"/>
    <mergeCell ref="M45:N45"/>
    <mergeCell ref="B46:H46"/>
    <mergeCell ref="I46:J46"/>
    <mergeCell ref="K46:L46"/>
    <mergeCell ref="M46:N46"/>
    <mergeCell ref="B47:H47"/>
    <mergeCell ref="I47:J47"/>
    <mergeCell ref="K47:L47"/>
    <mergeCell ref="M47:N47"/>
    <mergeCell ref="B48:H48"/>
    <mergeCell ref="I48:J48"/>
    <mergeCell ref="K48:L48"/>
    <mergeCell ref="M48:N48"/>
    <mergeCell ref="B49:H49"/>
    <mergeCell ref="I49:J49"/>
    <mergeCell ref="K49:L49"/>
    <mergeCell ref="M49:N49"/>
    <mergeCell ref="B50:H50"/>
    <mergeCell ref="I50:J50"/>
    <mergeCell ref="K50:L50"/>
    <mergeCell ref="M50:N50"/>
    <mergeCell ref="B51:H51"/>
    <mergeCell ref="I51:J51"/>
    <mergeCell ref="K51:L51"/>
    <mergeCell ref="M51:N51"/>
    <mergeCell ref="B52:H52"/>
    <mergeCell ref="I52:J52"/>
    <mergeCell ref="K52:L52"/>
    <mergeCell ref="M52:N52"/>
    <mergeCell ref="B53:H53"/>
    <mergeCell ref="I53:J53"/>
    <mergeCell ref="K53:L53"/>
    <mergeCell ref="M53:N53"/>
    <mergeCell ref="B54:H54"/>
    <mergeCell ref="I54:J54"/>
    <mergeCell ref="K54:L54"/>
    <mergeCell ref="M54:N54"/>
    <mergeCell ref="B55:H55"/>
    <mergeCell ref="I55:J55"/>
    <mergeCell ref="K55:L55"/>
    <mergeCell ref="M55:N55"/>
    <mergeCell ref="B56:H56"/>
    <mergeCell ref="I56:J56"/>
    <mergeCell ref="K56:L56"/>
    <mergeCell ref="M56:N56"/>
    <mergeCell ref="B57:H57"/>
    <mergeCell ref="I57:J57"/>
    <mergeCell ref="K57:L57"/>
    <mergeCell ref="M57:N57"/>
    <mergeCell ref="B58:H58"/>
    <mergeCell ref="I58:J58"/>
    <mergeCell ref="K58:L58"/>
    <mergeCell ref="M58:N58"/>
    <mergeCell ref="B59:H59"/>
    <mergeCell ref="M59:N59"/>
    <mergeCell ref="B60:H60"/>
    <mergeCell ref="I60:J60"/>
    <mergeCell ref="K60:L60"/>
    <mergeCell ref="M60:N60"/>
    <mergeCell ref="B61:H61"/>
    <mergeCell ref="I61:J61"/>
    <mergeCell ref="K61:L61"/>
    <mergeCell ref="M61:N61"/>
    <mergeCell ref="B62:H62"/>
    <mergeCell ref="I62:J62"/>
    <mergeCell ref="K62:L62"/>
    <mergeCell ref="M62:N62"/>
    <mergeCell ref="B63:H63"/>
    <mergeCell ref="I63:J63"/>
    <mergeCell ref="K63:L63"/>
    <mergeCell ref="M63:N63"/>
    <mergeCell ref="B64:H64"/>
    <mergeCell ref="I64:J64"/>
    <mergeCell ref="K64:L64"/>
    <mergeCell ref="M64:N64"/>
    <mergeCell ref="B65:H65"/>
    <mergeCell ref="I65:J65"/>
    <mergeCell ref="K65:L65"/>
    <mergeCell ref="M65:N65"/>
    <mergeCell ref="B66:H66"/>
    <mergeCell ref="I66:J66"/>
    <mergeCell ref="K66:L66"/>
    <mergeCell ref="M66:N66"/>
    <mergeCell ref="B67:H67"/>
    <mergeCell ref="I67:J67"/>
    <mergeCell ref="K67:L67"/>
    <mergeCell ref="M67:N67"/>
    <mergeCell ref="B68:H68"/>
    <mergeCell ref="I68:J68"/>
    <mergeCell ref="K68:L68"/>
    <mergeCell ref="M68:N68"/>
    <mergeCell ref="B69:H69"/>
    <mergeCell ref="I69:J69"/>
    <mergeCell ref="K69:L69"/>
    <mergeCell ref="M69:N69"/>
    <mergeCell ref="B70:H70"/>
    <mergeCell ref="I70:J70"/>
    <mergeCell ref="K70:L70"/>
    <mergeCell ref="M70:N70"/>
    <mergeCell ref="B71:H71"/>
    <mergeCell ref="I71:J71"/>
    <mergeCell ref="K71:L71"/>
    <mergeCell ref="M71:N71"/>
    <mergeCell ref="B72:H72"/>
    <mergeCell ref="I72:J72"/>
    <mergeCell ref="K72:L72"/>
    <mergeCell ref="M72:N72"/>
    <mergeCell ref="B73:H73"/>
    <mergeCell ref="I73:J73"/>
    <mergeCell ref="K73:L73"/>
    <mergeCell ref="M73:N73"/>
    <mergeCell ref="B74:H74"/>
    <mergeCell ref="I74:J74"/>
    <mergeCell ref="K74:L74"/>
    <mergeCell ref="M74:N74"/>
    <mergeCell ref="B75:H75"/>
    <mergeCell ref="I75:J75"/>
    <mergeCell ref="K75:L75"/>
    <mergeCell ref="M75:N75"/>
    <mergeCell ref="B76:H76"/>
    <mergeCell ref="I76:J76"/>
    <mergeCell ref="K76:L76"/>
    <mergeCell ref="M76:N76"/>
    <mergeCell ref="B77:H77"/>
    <mergeCell ref="I77:J77"/>
    <mergeCell ref="K77:L77"/>
    <mergeCell ref="M77:N77"/>
    <mergeCell ref="B78:H78"/>
    <mergeCell ref="I78:J78"/>
    <mergeCell ref="K78:L78"/>
    <mergeCell ref="M78:N78"/>
    <mergeCell ref="B79:H79"/>
    <mergeCell ref="I79:J79"/>
    <mergeCell ref="K79:L79"/>
    <mergeCell ref="M79:N79"/>
    <mergeCell ref="B80:H80"/>
    <mergeCell ref="I80:J80"/>
    <mergeCell ref="K80:L80"/>
    <mergeCell ref="M80:N80"/>
    <mergeCell ref="B81:H81"/>
    <mergeCell ref="I81:J81"/>
    <mergeCell ref="K81:L81"/>
    <mergeCell ref="M81:N81"/>
    <mergeCell ref="B82:H82"/>
    <mergeCell ref="I82:J82"/>
    <mergeCell ref="K82:L82"/>
    <mergeCell ref="M82:N82"/>
    <mergeCell ref="B83:H83"/>
    <mergeCell ref="I83:J83"/>
    <mergeCell ref="K83:L83"/>
    <mergeCell ref="M83:N83"/>
    <mergeCell ref="B84:H84"/>
    <mergeCell ref="I84:J84"/>
    <mergeCell ref="K84:L84"/>
    <mergeCell ref="M84:N84"/>
    <mergeCell ref="B85:H85"/>
    <mergeCell ref="I85:J85"/>
    <mergeCell ref="K85:L85"/>
    <mergeCell ref="M85:N85"/>
    <mergeCell ref="B86:H86"/>
    <mergeCell ref="I86:J86"/>
    <mergeCell ref="K86:L86"/>
    <mergeCell ref="M86:N86"/>
    <mergeCell ref="B87:H87"/>
    <mergeCell ref="I87:J87"/>
    <mergeCell ref="K87:L87"/>
    <mergeCell ref="M87:N87"/>
    <mergeCell ref="B88:H88"/>
    <mergeCell ref="I88:J88"/>
    <mergeCell ref="K88:L88"/>
    <mergeCell ref="M88:N88"/>
    <mergeCell ref="B89:H89"/>
    <mergeCell ref="I89:J89"/>
    <mergeCell ref="K89:L89"/>
    <mergeCell ref="M89:N89"/>
    <mergeCell ref="B90:H90"/>
    <mergeCell ref="I90:J90"/>
    <mergeCell ref="K90:L90"/>
    <mergeCell ref="M90:N90"/>
    <mergeCell ref="B91:H91"/>
    <mergeCell ref="I91:J91"/>
    <mergeCell ref="K91:L91"/>
    <mergeCell ref="M91:N91"/>
    <mergeCell ref="K95:L95"/>
    <mergeCell ref="M95:N95"/>
    <mergeCell ref="B92:H92"/>
    <mergeCell ref="I92:J92"/>
    <mergeCell ref="K92:L92"/>
    <mergeCell ref="M92:N92"/>
    <mergeCell ref="B93:H93"/>
    <mergeCell ref="I93:J93"/>
    <mergeCell ref="K93:L93"/>
    <mergeCell ref="M93:N93"/>
    <mergeCell ref="B96:H96"/>
    <mergeCell ref="I96:J96"/>
    <mergeCell ref="K96:L96"/>
    <mergeCell ref="M96:N96"/>
    <mergeCell ref="B94:H94"/>
    <mergeCell ref="I94:J94"/>
    <mergeCell ref="K94:L94"/>
    <mergeCell ref="M94:N94"/>
    <mergeCell ref="B95:H95"/>
    <mergeCell ref="I95:J95"/>
  </mergeCells>
  <printOptions/>
  <pageMargins left="0.11811023622047245" right="0.11811023622047245" top="0.15748031496062992" bottom="0.15748031496062992" header="0.1968503937007874" footer="0.118110236220472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97"/>
  <sheetViews>
    <sheetView zoomScale="90" zoomScaleNormal="90" workbookViewId="0" topLeftCell="A1">
      <selection activeCell="B10" sqref="B10:H10"/>
    </sheetView>
  </sheetViews>
  <sheetFormatPr defaultColWidth="8.7109375" defaultRowHeight="12.75"/>
  <cols>
    <col min="1" max="1" width="3.421875" style="163" customWidth="1"/>
    <col min="2" max="2" width="9.00390625" style="164" customWidth="1"/>
    <col min="3" max="6" width="10.140625" style="164" customWidth="1"/>
    <col min="7" max="7" width="18.57421875" style="164" customWidth="1"/>
    <col min="8" max="8" width="0.5625" style="164" hidden="1" customWidth="1"/>
    <col min="9" max="9" width="12.28125" style="163" customWidth="1"/>
    <col min="10" max="10" width="0.9921875" style="163" hidden="1" customWidth="1"/>
    <col min="11" max="11" width="10.57421875" style="163" customWidth="1"/>
    <col min="12" max="12" width="4.28125" style="163" customWidth="1"/>
    <col min="13" max="13" width="10.140625" style="163" customWidth="1"/>
    <col min="14" max="14" width="0.13671875" style="163" customWidth="1"/>
    <col min="15" max="15" width="10.140625" style="163" customWidth="1"/>
    <col min="16" max="16384" width="8.7109375" style="163" customWidth="1"/>
  </cols>
  <sheetData>
    <row r="1" spans="1:14" ht="15" customHeight="1">
      <c r="A1" s="52" t="s">
        <v>0</v>
      </c>
      <c r="B1" s="52"/>
      <c r="C1" s="52"/>
      <c r="D1" s="52"/>
      <c r="E1" s="52"/>
      <c r="F1" s="52"/>
      <c r="G1" s="52"/>
      <c r="H1" s="52"/>
      <c r="I1" s="52"/>
      <c r="J1" s="52"/>
      <c r="K1" s="52"/>
      <c r="L1" s="52"/>
      <c r="M1" s="52"/>
      <c r="N1" s="52"/>
    </row>
    <row r="2" spans="1:14" ht="15" customHeight="1">
      <c r="A2" s="53" t="s">
        <v>99</v>
      </c>
      <c r="B2" s="53"/>
      <c r="C2" s="53"/>
      <c r="D2" s="53"/>
      <c r="E2" s="53"/>
      <c r="F2" s="53"/>
      <c r="G2" s="53"/>
      <c r="H2" s="53"/>
      <c r="I2" s="53"/>
      <c r="J2" s="53"/>
      <c r="K2" s="53"/>
      <c r="L2" s="53"/>
      <c r="M2" s="53"/>
      <c r="N2" s="53"/>
    </row>
    <row r="3" spans="1:14" ht="15" customHeight="1">
      <c r="A3" s="52" t="s">
        <v>120</v>
      </c>
      <c r="B3" s="52"/>
      <c r="C3" s="52"/>
      <c r="D3" s="52"/>
      <c r="E3" s="52"/>
      <c r="F3" s="52"/>
      <c r="G3" s="52"/>
      <c r="H3" s="52"/>
      <c r="I3" s="52"/>
      <c r="J3" s="52"/>
      <c r="K3" s="52"/>
      <c r="L3" s="52"/>
      <c r="M3" s="52"/>
      <c r="N3" s="52"/>
    </row>
    <row r="4" spans="8:10" ht="1.5" customHeight="1">
      <c r="H4" s="164" t="s">
        <v>119</v>
      </c>
      <c r="I4" s="188"/>
      <c r="J4" s="188"/>
    </row>
    <row r="5" spans="2:14" ht="15" hidden="1">
      <c r="B5" s="165"/>
      <c r="C5" s="165"/>
      <c r="D5" s="165"/>
      <c r="E5" s="165"/>
      <c r="F5" s="165"/>
      <c r="G5" s="165"/>
      <c r="H5" s="165"/>
      <c r="I5" s="21"/>
      <c r="J5" s="21"/>
      <c r="K5" s="21"/>
      <c r="L5" s="21"/>
      <c r="M5" s="21"/>
      <c r="N5" s="21"/>
    </row>
    <row r="6" spans="1:12" ht="51.75" customHeight="1">
      <c r="A6" s="64"/>
      <c r="B6" s="70"/>
      <c r="C6" s="70"/>
      <c r="D6" s="70"/>
      <c r="E6" s="70"/>
      <c r="F6" s="70"/>
      <c r="G6" s="70"/>
      <c r="H6" s="70"/>
      <c r="I6" s="69" t="s">
        <v>1</v>
      </c>
      <c r="J6" s="69"/>
      <c r="K6" s="69" t="s">
        <v>3</v>
      </c>
      <c r="L6" s="69"/>
    </row>
    <row r="7" spans="1:12" ht="18" customHeight="1">
      <c r="A7" s="67">
        <v>1</v>
      </c>
      <c r="B7" s="57" t="s">
        <v>4</v>
      </c>
      <c r="C7" s="57"/>
      <c r="D7" s="57"/>
      <c r="E7" s="57"/>
      <c r="F7" s="57"/>
      <c r="G7" s="57"/>
      <c r="H7" s="57"/>
      <c r="I7" s="69"/>
      <c r="J7" s="69"/>
      <c r="K7" s="65">
        <f>K8+K9+K10+K11+K12+K13+K14+K15+K16+K17+K18+K19+K20</f>
        <v>1.6000000000000003</v>
      </c>
      <c r="L7" s="65"/>
    </row>
    <row r="8" spans="1:12" ht="37.5" customHeight="1">
      <c r="A8" s="64"/>
      <c r="B8" s="61" t="s">
        <v>5</v>
      </c>
      <c r="C8" s="61"/>
      <c r="D8" s="61"/>
      <c r="E8" s="61"/>
      <c r="F8" s="61"/>
      <c r="G8" s="61"/>
      <c r="H8" s="61"/>
      <c r="I8" s="56" t="s">
        <v>6</v>
      </c>
      <c r="J8" s="56"/>
      <c r="K8" s="63">
        <v>0.25</v>
      </c>
      <c r="L8" s="63"/>
    </row>
    <row r="9" spans="1:12" ht="26.25" customHeight="1">
      <c r="A9" s="64"/>
      <c r="B9" s="61" t="s">
        <v>7</v>
      </c>
      <c r="C9" s="61"/>
      <c r="D9" s="61"/>
      <c r="E9" s="61"/>
      <c r="F9" s="61"/>
      <c r="G9" s="61"/>
      <c r="H9" s="61"/>
      <c r="I9" s="56" t="s">
        <v>6</v>
      </c>
      <c r="J9" s="56"/>
      <c r="K9" s="63">
        <v>0.25</v>
      </c>
      <c r="L9" s="63"/>
    </row>
    <row r="10" spans="1:12" ht="58.5" customHeight="1">
      <c r="A10" s="64"/>
      <c r="B10" s="61" t="s">
        <v>8</v>
      </c>
      <c r="C10" s="61"/>
      <c r="D10" s="61"/>
      <c r="E10" s="61"/>
      <c r="F10" s="61"/>
      <c r="G10" s="61"/>
      <c r="H10" s="61"/>
      <c r="I10" s="56" t="s">
        <v>6</v>
      </c>
      <c r="J10" s="56"/>
      <c r="K10" s="63">
        <v>0.25</v>
      </c>
      <c r="L10" s="63"/>
    </row>
    <row r="11" spans="1:12" ht="37.5" customHeight="1">
      <c r="A11" s="64"/>
      <c r="B11" s="61" t="s">
        <v>9</v>
      </c>
      <c r="C11" s="61"/>
      <c r="D11" s="61"/>
      <c r="E11" s="61"/>
      <c r="F11" s="61"/>
      <c r="G11" s="61"/>
      <c r="H11" s="61"/>
      <c r="I11" s="56" t="s">
        <v>6</v>
      </c>
      <c r="J11" s="56"/>
      <c r="K11" s="63">
        <v>0.1</v>
      </c>
      <c r="L11" s="63"/>
    </row>
    <row r="12" spans="1:12" ht="26.25" customHeight="1">
      <c r="A12" s="64"/>
      <c r="B12" s="61" t="s">
        <v>10</v>
      </c>
      <c r="C12" s="61"/>
      <c r="D12" s="61"/>
      <c r="E12" s="61"/>
      <c r="F12" s="61"/>
      <c r="G12" s="61"/>
      <c r="H12" s="61"/>
      <c r="I12" s="56" t="s">
        <v>6</v>
      </c>
      <c r="J12" s="56"/>
      <c r="K12" s="63"/>
      <c r="L12" s="63"/>
    </row>
    <row r="13" spans="1:12" ht="25.5" customHeight="1">
      <c r="A13" s="64"/>
      <c r="B13" s="61" t="s">
        <v>11</v>
      </c>
      <c r="C13" s="61"/>
      <c r="D13" s="61"/>
      <c r="E13" s="61"/>
      <c r="F13" s="61"/>
      <c r="G13" s="61"/>
      <c r="H13" s="61"/>
      <c r="I13" s="56" t="s">
        <v>6</v>
      </c>
      <c r="J13" s="56"/>
      <c r="K13" s="63"/>
      <c r="L13" s="63"/>
    </row>
    <row r="14" spans="1:12" ht="46.5" customHeight="1">
      <c r="A14" s="64"/>
      <c r="B14" s="61" t="s">
        <v>12</v>
      </c>
      <c r="C14" s="61"/>
      <c r="D14" s="61"/>
      <c r="E14" s="61"/>
      <c r="F14" s="61"/>
      <c r="G14" s="61"/>
      <c r="H14" s="61"/>
      <c r="I14" s="56" t="s">
        <v>6</v>
      </c>
      <c r="J14" s="56"/>
      <c r="K14" s="63">
        <v>0.39</v>
      </c>
      <c r="L14" s="63"/>
    </row>
    <row r="15" spans="1:12" ht="43.5" customHeight="1">
      <c r="A15" s="64"/>
      <c r="B15" s="61" t="s">
        <v>13</v>
      </c>
      <c r="C15" s="61"/>
      <c r="D15" s="61"/>
      <c r="E15" s="61"/>
      <c r="F15" s="61"/>
      <c r="G15" s="61"/>
      <c r="H15" s="61"/>
      <c r="I15" s="56" t="s">
        <v>6</v>
      </c>
      <c r="J15" s="56"/>
      <c r="K15" s="63">
        <v>0.06</v>
      </c>
      <c r="L15" s="63"/>
    </row>
    <row r="16" spans="1:12" ht="47.25" customHeight="1">
      <c r="A16" s="64"/>
      <c r="B16" s="68" t="s">
        <v>14</v>
      </c>
      <c r="C16" s="68"/>
      <c r="D16" s="68"/>
      <c r="E16" s="68"/>
      <c r="F16" s="68"/>
      <c r="G16" s="68"/>
      <c r="H16" s="68"/>
      <c r="I16" s="56" t="s">
        <v>6</v>
      </c>
      <c r="J16" s="56"/>
      <c r="K16" s="63">
        <v>0.1</v>
      </c>
      <c r="L16" s="63"/>
    </row>
    <row r="17" spans="1:12" ht="31.5" customHeight="1">
      <c r="A17" s="64"/>
      <c r="B17" s="68" t="s">
        <v>15</v>
      </c>
      <c r="C17" s="68"/>
      <c r="D17" s="68"/>
      <c r="E17" s="68"/>
      <c r="F17" s="68"/>
      <c r="G17" s="68"/>
      <c r="H17" s="68"/>
      <c r="I17" s="56" t="s">
        <v>6</v>
      </c>
      <c r="J17" s="56"/>
      <c r="K17" s="63">
        <v>0.05</v>
      </c>
      <c r="L17" s="63"/>
    </row>
    <row r="18" spans="1:12" ht="26.25" customHeight="1">
      <c r="A18" s="64"/>
      <c r="B18" s="68" t="s">
        <v>16</v>
      </c>
      <c r="C18" s="68"/>
      <c r="D18" s="68"/>
      <c r="E18" s="68"/>
      <c r="F18" s="68"/>
      <c r="G18" s="68"/>
      <c r="H18" s="68"/>
      <c r="I18" s="56" t="s">
        <v>6</v>
      </c>
      <c r="J18" s="56"/>
      <c r="K18" s="63">
        <v>0.05</v>
      </c>
      <c r="L18" s="63"/>
    </row>
    <row r="19" spans="1:12" ht="27" customHeight="1">
      <c r="A19" s="64"/>
      <c r="B19" s="68" t="s">
        <v>17</v>
      </c>
      <c r="C19" s="68"/>
      <c r="D19" s="68"/>
      <c r="E19" s="68"/>
      <c r="F19" s="68"/>
      <c r="G19" s="68"/>
      <c r="H19" s="68"/>
      <c r="I19" s="56" t="s">
        <v>6</v>
      </c>
      <c r="J19" s="56"/>
      <c r="K19" s="63">
        <v>0.05</v>
      </c>
      <c r="L19" s="63"/>
    </row>
    <row r="20" spans="1:12" ht="37.5" customHeight="1">
      <c r="A20" s="64"/>
      <c r="B20" s="68" t="s">
        <v>18</v>
      </c>
      <c r="C20" s="68"/>
      <c r="D20" s="68"/>
      <c r="E20" s="68"/>
      <c r="F20" s="68"/>
      <c r="G20" s="68"/>
      <c r="H20" s="68"/>
      <c r="I20" s="56" t="s">
        <v>6</v>
      </c>
      <c r="J20" s="56"/>
      <c r="K20" s="63">
        <v>0.05</v>
      </c>
      <c r="L20" s="63"/>
    </row>
    <row r="21" spans="1:12" ht="27.75" customHeight="1">
      <c r="A21" s="67">
        <v>2</v>
      </c>
      <c r="B21" s="57" t="s">
        <v>19</v>
      </c>
      <c r="C21" s="57"/>
      <c r="D21" s="57"/>
      <c r="E21" s="57"/>
      <c r="F21" s="57"/>
      <c r="G21" s="57"/>
      <c r="H21" s="57"/>
      <c r="I21" s="56"/>
      <c r="J21" s="56"/>
      <c r="K21" s="65">
        <f>K22+K23+K24+K25+K26+K27+K28+K29</f>
        <v>5.2</v>
      </c>
      <c r="L21" s="65"/>
    </row>
    <row r="22" spans="1:12" ht="18" customHeight="1">
      <c r="A22" s="64"/>
      <c r="B22" s="61" t="s">
        <v>20</v>
      </c>
      <c r="C22" s="61"/>
      <c r="D22" s="61"/>
      <c r="E22" s="61"/>
      <c r="F22" s="61"/>
      <c r="G22" s="61"/>
      <c r="H22" s="61"/>
      <c r="I22" s="56">
        <v>0</v>
      </c>
      <c r="J22" s="56"/>
      <c r="K22" s="63"/>
      <c r="L22" s="63"/>
    </row>
    <row r="23" spans="1:12" ht="25.5" customHeight="1">
      <c r="A23" s="64"/>
      <c r="B23" s="61" t="s">
        <v>21</v>
      </c>
      <c r="C23" s="61"/>
      <c r="D23" s="61"/>
      <c r="E23" s="61"/>
      <c r="F23" s="61"/>
      <c r="G23" s="61"/>
      <c r="H23" s="61"/>
      <c r="I23" s="56" t="s">
        <v>22</v>
      </c>
      <c r="J23" s="56"/>
      <c r="K23" s="63">
        <v>0.4</v>
      </c>
      <c r="L23" s="63"/>
    </row>
    <row r="24" spans="1:12" ht="24" customHeight="1">
      <c r="A24" s="64"/>
      <c r="B24" s="61" t="s">
        <v>23</v>
      </c>
      <c r="C24" s="61"/>
      <c r="D24" s="61"/>
      <c r="E24" s="61"/>
      <c r="F24" s="61"/>
      <c r="G24" s="61"/>
      <c r="H24" s="61"/>
      <c r="I24" s="56" t="s">
        <v>22</v>
      </c>
      <c r="J24" s="56"/>
      <c r="K24" s="63"/>
      <c r="L24" s="63"/>
    </row>
    <row r="25" spans="1:12" ht="29.25" customHeight="1">
      <c r="A25" s="64"/>
      <c r="B25" s="61" t="s">
        <v>24</v>
      </c>
      <c r="C25" s="61"/>
      <c r="D25" s="61"/>
      <c r="E25" s="61"/>
      <c r="F25" s="61"/>
      <c r="G25" s="61"/>
      <c r="H25" s="61"/>
      <c r="I25" s="56" t="s">
        <v>25</v>
      </c>
      <c r="J25" s="56"/>
      <c r="K25" s="63">
        <v>1.05</v>
      </c>
      <c r="L25" s="63"/>
    </row>
    <row r="26" spans="1:12" ht="39" customHeight="1">
      <c r="A26" s="64"/>
      <c r="B26" s="61" t="s">
        <v>26</v>
      </c>
      <c r="C26" s="61"/>
      <c r="D26" s="61"/>
      <c r="E26" s="61"/>
      <c r="F26" s="61"/>
      <c r="G26" s="61"/>
      <c r="H26" s="61"/>
      <c r="I26" s="56" t="s">
        <v>27</v>
      </c>
      <c r="J26" s="56"/>
      <c r="K26" s="63">
        <v>1.5</v>
      </c>
      <c r="L26" s="63"/>
    </row>
    <row r="27" spans="1:12" ht="21.75" customHeight="1">
      <c r="A27" s="64"/>
      <c r="B27" s="61" t="s">
        <v>28</v>
      </c>
      <c r="C27" s="61"/>
      <c r="D27" s="61"/>
      <c r="E27" s="61"/>
      <c r="F27" s="61"/>
      <c r="G27" s="61"/>
      <c r="H27" s="61"/>
      <c r="I27" s="56" t="s">
        <v>27</v>
      </c>
      <c r="J27" s="56"/>
      <c r="K27" s="63">
        <v>1.25</v>
      </c>
      <c r="L27" s="63"/>
    </row>
    <row r="28" spans="1:12" ht="29.25" customHeight="1">
      <c r="A28" s="64"/>
      <c r="B28" s="61" t="s">
        <v>29</v>
      </c>
      <c r="C28" s="61"/>
      <c r="D28" s="61"/>
      <c r="E28" s="61"/>
      <c r="F28" s="61"/>
      <c r="G28" s="61"/>
      <c r="H28" s="61"/>
      <c r="I28" s="56" t="s">
        <v>27</v>
      </c>
      <c r="J28" s="56"/>
      <c r="K28" s="63">
        <v>1</v>
      </c>
      <c r="L28" s="63"/>
    </row>
    <row r="29" spans="1:12" ht="31.5" customHeight="1">
      <c r="A29" s="64"/>
      <c r="B29" s="61" t="s">
        <v>30</v>
      </c>
      <c r="C29" s="61"/>
      <c r="D29" s="61"/>
      <c r="E29" s="61"/>
      <c r="F29" s="61"/>
      <c r="G29" s="61"/>
      <c r="H29" s="61"/>
      <c r="I29" s="56" t="s">
        <v>101</v>
      </c>
      <c r="J29" s="56"/>
      <c r="K29" s="63"/>
      <c r="L29" s="63"/>
    </row>
    <row r="30" spans="1:12" ht="17.25" customHeight="1">
      <c r="A30" s="66">
        <v>3</v>
      </c>
      <c r="B30" s="57" t="s">
        <v>32</v>
      </c>
      <c r="C30" s="57"/>
      <c r="D30" s="57"/>
      <c r="E30" s="57"/>
      <c r="F30" s="57"/>
      <c r="G30" s="57"/>
      <c r="H30" s="57"/>
      <c r="I30" s="56"/>
      <c r="J30" s="56"/>
      <c r="K30" s="65">
        <f>K31+K32+K33+K34+K35</f>
        <v>0.16999999999999998</v>
      </c>
      <c r="L30" s="65"/>
    </row>
    <row r="31" spans="1:12" ht="18" customHeight="1">
      <c r="A31" s="64"/>
      <c r="B31" s="61" t="s">
        <v>33</v>
      </c>
      <c r="C31" s="61"/>
      <c r="D31" s="61"/>
      <c r="E31" s="61"/>
      <c r="F31" s="61"/>
      <c r="G31" s="61"/>
      <c r="H31" s="61"/>
      <c r="I31" s="56"/>
      <c r="J31" s="56"/>
      <c r="K31" s="63">
        <v>0.01</v>
      </c>
      <c r="L31" s="63"/>
    </row>
    <row r="32" spans="1:12" ht="21.75" customHeight="1">
      <c r="A32" s="58"/>
      <c r="B32" s="61" t="s">
        <v>34</v>
      </c>
      <c r="C32" s="61"/>
      <c r="D32" s="61"/>
      <c r="E32" s="61"/>
      <c r="F32" s="61"/>
      <c r="G32" s="61"/>
      <c r="H32" s="61"/>
      <c r="I32" s="56" t="s">
        <v>35</v>
      </c>
      <c r="J32" s="56"/>
      <c r="K32" s="62">
        <v>0.02</v>
      </c>
      <c r="L32" s="62"/>
    </row>
    <row r="33" spans="1:12" ht="13.5" customHeight="1">
      <c r="A33" s="58"/>
      <c r="B33" s="61" t="s">
        <v>36</v>
      </c>
      <c r="C33" s="61"/>
      <c r="D33" s="61"/>
      <c r="E33" s="61"/>
      <c r="F33" s="61"/>
      <c r="G33" s="61"/>
      <c r="H33" s="61"/>
      <c r="I33" s="56" t="s">
        <v>35</v>
      </c>
      <c r="J33" s="56"/>
      <c r="K33" s="62">
        <v>0.06</v>
      </c>
      <c r="L33" s="62"/>
    </row>
    <row r="34" spans="1:12" ht="27.75" customHeight="1">
      <c r="A34" s="58"/>
      <c r="B34" s="61" t="s">
        <v>37</v>
      </c>
      <c r="C34" s="61"/>
      <c r="D34" s="61"/>
      <c r="E34" s="61"/>
      <c r="F34" s="61"/>
      <c r="G34" s="61"/>
      <c r="H34" s="61"/>
      <c r="I34" s="56" t="s">
        <v>38</v>
      </c>
      <c r="J34" s="56"/>
      <c r="K34" s="62">
        <v>0.06</v>
      </c>
      <c r="L34" s="62"/>
    </row>
    <row r="35" spans="1:12" ht="15.75" customHeight="1">
      <c r="A35" s="58"/>
      <c r="B35" s="61" t="s">
        <v>39</v>
      </c>
      <c r="C35" s="61"/>
      <c r="D35" s="61"/>
      <c r="E35" s="61"/>
      <c r="F35" s="61"/>
      <c r="G35" s="61"/>
      <c r="H35" s="61"/>
      <c r="I35" s="56" t="s">
        <v>35</v>
      </c>
      <c r="J35" s="56"/>
      <c r="K35" s="62">
        <v>0.02</v>
      </c>
      <c r="L35" s="62"/>
    </row>
    <row r="36" spans="1:12" ht="15.75" customHeight="1">
      <c r="A36" s="58"/>
      <c r="B36" s="57" t="s">
        <v>40</v>
      </c>
      <c r="C36" s="57"/>
      <c r="D36" s="57"/>
      <c r="E36" s="57"/>
      <c r="F36" s="57"/>
      <c r="G36" s="57"/>
      <c r="H36" s="57"/>
      <c r="I36" s="56"/>
      <c r="J36" s="56"/>
      <c r="K36" s="55">
        <f>K37+K38+K39+K40+K41+K42+K43</f>
        <v>0.94</v>
      </c>
      <c r="L36" s="55"/>
    </row>
    <row r="37" spans="1:12" ht="9.75" customHeight="1">
      <c r="A37" s="58"/>
      <c r="B37" s="61" t="s">
        <v>41</v>
      </c>
      <c r="C37" s="61"/>
      <c r="D37" s="61"/>
      <c r="E37" s="61"/>
      <c r="F37" s="61"/>
      <c r="G37" s="61"/>
      <c r="H37" s="61"/>
      <c r="I37" s="56"/>
      <c r="J37" s="56"/>
      <c r="K37" s="62"/>
      <c r="L37" s="62"/>
    </row>
    <row r="38" spans="1:12" ht="12" customHeight="1">
      <c r="A38" s="58"/>
      <c r="B38" s="61" t="s">
        <v>42</v>
      </c>
      <c r="C38" s="61"/>
      <c r="D38" s="61"/>
      <c r="E38" s="61"/>
      <c r="F38" s="61"/>
      <c r="G38" s="61"/>
      <c r="H38" s="61"/>
      <c r="I38" s="56" t="s">
        <v>43</v>
      </c>
      <c r="J38" s="56"/>
      <c r="K38" s="62">
        <v>0.5</v>
      </c>
      <c r="L38" s="62"/>
    </row>
    <row r="39" spans="1:12" ht="15.75" customHeight="1">
      <c r="A39" s="58"/>
      <c r="B39" s="61" t="s">
        <v>44</v>
      </c>
      <c r="C39" s="61"/>
      <c r="D39" s="61"/>
      <c r="E39" s="61"/>
      <c r="F39" s="61"/>
      <c r="G39" s="61"/>
      <c r="H39" s="61"/>
      <c r="I39" s="56" t="s">
        <v>45</v>
      </c>
      <c r="J39" s="56"/>
      <c r="K39" s="62">
        <v>0.04</v>
      </c>
      <c r="L39" s="62"/>
    </row>
    <row r="40" spans="1:12" ht="16.5" customHeight="1">
      <c r="A40" s="58"/>
      <c r="B40" s="61" t="s">
        <v>46</v>
      </c>
      <c r="C40" s="61"/>
      <c r="D40" s="61"/>
      <c r="E40" s="61"/>
      <c r="F40" s="61"/>
      <c r="G40" s="61"/>
      <c r="H40" s="61"/>
      <c r="I40" s="56" t="s">
        <v>45</v>
      </c>
      <c r="J40" s="56"/>
      <c r="K40" s="62">
        <v>0.01</v>
      </c>
      <c r="L40" s="62"/>
    </row>
    <row r="41" spans="1:12" ht="17.25" customHeight="1">
      <c r="A41" s="58"/>
      <c r="B41" s="61" t="s">
        <v>47</v>
      </c>
      <c r="C41" s="61"/>
      <c r="D41" s="61"/>
      <c r="E41" s="61"/>
      <c r="F41" s="61"/>
      <c r="G41" s="61"/>
      <c r="H41" s="61"/>
      <c r="I41" s="56" t="s">
        <v>45</v>
      </c>
      <c r="J41" s="56"/>
      <c r="K41" s="62">
        <v>0.2</v>
      </c>
      <c r="L41" s="62"/>
    </row>
    <row r="42" spans="1:12" ht="12" customHeight="1">
      <c r="A42" s="58"/>
      <c r="B42" s="61" t="s">
        <v>48</v>
      </c>
      <c r="C42" s="61"/>
      <c r="D42" s="61"/>
      <c r="E42" s="61"/>
      <c r="F42" s="61"/>
      <c r="G42" s="61"/>
      <c r="H42" s="61"/>
      <c r="I42" s="56" t="s">
        <v>45</v>
      </c>
      <c r="J42" s="56"/>
      <c r="K42" s="62">
        <v>0.09</v>
      </c>
      <c r="L42" s="62"/>
    </row>
    <row r="43" spans="1:12" ht="9.75" customHeight="1">
      <c r="A43" s="58"/>
      <c r="B43" s="61" t="s">
        <v>49</v>
      </c>
      <c r="C43" s="61"/>
      <c r="D43" s="61"/>
      <c r="E43" s="61"/>
      <c r="F43" s="61"/>
      <c r="G43" s="61"/>
      <c r="H43" s="61"/>
      <c r="I43" s="56" t="s">
        <v>35</v>
      </c>
      <c r="J43" s="56"/>
      <c r="K43" s="62">
        <v>0.1</v>
      </c>
      <c r="L43" s="62"/>
    </row>
    <row r="44" spans="1:12" ht="21" customHeight="1" hidden="1">
      <c r="A44" s="58"/>
      <c r="B44" s="61"/>
      <c r="C44" s="61"/>
      <c r="D44" s="61"/>
      <c r="E44" s="61"/>
      <c r="F44" s="61"/>
      <c r="G44" s="61"/>
      <c r="H44" s="61"/>
      <c r="I44" s="56"/>
      <c r="J44" s="56"/>
      <c r="K44" s="62"/>
      <c r="L44" s="62"/>
    </row>
    <row r="45" spans="1:12" ht="14.25" customHeight="1">
      <c r="A45" s="58"/>
      <c r="B45" s="57" t="s">
        <v>50</v>
      </c>
      <c r="C45" s="57"/>
      <c r="D45" s="57"/>
      <c r="E45" s="57"/>
      <c r="F45" s="57"/>
      <c r="G45" s="57"/>
      <c r="H45" s="57"/>
      <c r="I45" s="56"/>
      <c r="J45" s="56"/>
      <c r="K45" s="55">
        <f>K46+K47+K48+K49+K50</f>
        <v>1.25</v>
      </c>
      <c r="L45" s="55"/>
    </row>
    <row r="46" spans="1:12" ht="15.75" customHeight="1">
      <c r="A46" s="58"/>
      <c r="B46" s="61" t="s">
        <v>51</v>
      </c>
      <c r="C46" s="61"/>
      <c r="D46" s="61"/>
      <c r="E46" s="61"/>
      <c r="F46" s="61"/>
      <c r="G46" s="61"/>
      <c r="H46" s="61"/>
      <c r="I46" s="56" t="s">
        <v>45</v>
      </c>
      <c r="J46" s="56"/>
      <c r="K46" s="62">
        <v>0.79</v>
      </c>
      <c r="L46" s="62"/>
    </row>
    <row r="47" spans="1:12" ht="14.25" customHeight="1">
      <c r="A47" s="58"/>
      <c r="B47" s="61" t="s">
        <v>52</v>
      </c>
      <c r="C47" s="61"/>
      <c r="D47" s="61"/>
      <c r="E47" s="61"/>
      <c r="F47" s="61"/>
      <c r="G47" s="61"/>
      <c r="H47" s="61"/>
      <c r="I47" s="56" t="s">
        <v>45</v>
      </c>
      <c r="J47" s="56"/>
      <c r="K47" s="62">
        <v>0.04</v>
      </c>
      <c r="L47" s="62"/>
    </row>
    <row r="48" spans="1:12" ht="14.25" customHeight="1">
      <c r="A48" s="58"/>
      <c r="B48" s="61" t="s">
        <v>53</v>
      </c>
      <c r="C48" s="61"/>
      <c r="D48" s="61"/>
      <c r="E48" s="61"/>
      <c r="F48" s="61"/>
      <c r="G48" s="61"/>
      <c r="H48" s="61"/>
      <c r="I48" s="56" t="s">
        <v>45</v>
      </c>
      <c r="J48" s="56"/>
      <c r="K48" s="62">
        <v>0.2</v>
      </c>
      <c r="L48" s="62"/>
    </row>
    <row r="49" spans="1:12" ht="15" customHeight="1">
      <c r="A49" s="58"/>
      <c r="B49" s="61" t="s">
        <v>54</v>
      </c>
      <c r="C49" s="61"/>
      <c r="D49" s="61"/>
      <c r="E49" s="61"/>
      <c r="F49" s="61"/>
      <c r="G49" s="61"/>
      <c r="H49" s="61"/>
      <c r="I49" s="56" t="s">
        <v>35</v>
      </c>
      <c r="J49" s="56"/>
      <c r="K49" s="62">
        <v>0.12</v>
      </c>
      <c r="L49" s="62"/>
    </row>
    <row r="50" spans="1:12" ht="13.5" customHeight="1">
      <c r="A50" s="58"/>
      <c r="B50" s="61" t="s">
        <v>55</v>
      </c>
      <c r="C50" s="61"/>
      <c r="D50" s="61"/>
      <c r="E50" s="61"/>
      <c r="F50" s="61"/>
      <c r="G50" s="61"/>
      <c r="H50" s="61"/>
      <c r="I50" s="56" t="s">
        <v>45</v>
      </c>
      <c r="J50" s="56"/>
      <c r="K50" s="62">
        <v>0.1</v>
      </c>
      <c r="L50" s="62"/>
    </row>
    <row r="51" spans="1:12" ht="14.25" customHeight="1">
      <c r="A51" s="58"/>
      <c r="B51" s="57" t="s">
        <v>56</v>
      </c>
      <c r="C51" s="57"/>
      <c r="D51" s="57"/>
      <c r="E51" s="57"/>
      <c r="F51" s="57"/>
      <c r="G51" s="57"/>
      <c r="H51" s="57"/>
      <c r="I51" s="56"/>
      <c r="J51" s="56"/>
      <c r="K51" s="55">
        <f>K52+K53</f>
        <v>0</v>
      </c>
      <c r="L51" s="55"/>
    </row>
    <row r="52" spans="1:12" ht="18" customHeight="1">
      <c r="A52" s="58"/>
      <c r="B52" s="61" t="s">
        <v>100</v>
      </c>
      <c r="C52" s="61"/>
      <c r="D52" s="61"/>
      <c r="E52" s="61"/>
      <c r="F52" s="61"/>
      <c r="G52" s="61"/>
      <c r="H52" s="61"/>
      <c r="I52" s="56" t="s">
        <v>82</v>
      </c>
      <c r="J52" s="56"/>
      <c r="K52" s="62">
        <v>0</v>
      </c>
      <c r="L52" s="62"/>
    </row>
    <row r="53" spans="1:12" ht="28.5" customHeight="1">
      <c r="A53" s="58"/>
      <c r="B53" s="61" t="s">
        <v>72</v>
      </c>
      <c r="C53" s="61"/>
      <c r="D53" s="61"/>
      <c r="E53" s="61"/>
      <c r="F53" s="61"/>
      <c r="G53" s="61"/>
      <c r="H53" s="61"/>
      <c r="I53" s="56" t="s">
        <v>6</v>
      </c>
      <c r="J53" s="56"/>
      <c r="K53" s="62"/>
      <c r="L53" s="62"/>
    </row>
    <row r="54" spans="1:12" ht="27" customHeight="1">
      <c r="A54" s="58"/>
      <c r="B54" s="61" t="s">
        <v>57</v>
      </c>
      <c r="C54" s="61"/>
      <c r="D54" s="61"/>
      <c r="E54" s="61"/>
      <c r="F54" s="61"/>
      <c r="G54" s="61"/>
      <c r="H54" s="61"/>
      <c r="I54" s="56" t="s">
        <v>6</v>
      </c>
      <c r="J54" s="56"/>
      <c r="K54" s="59">
        <v>0.06</v>
      </c>
      <c r="L54" s="59"/>
    </row>
    <row r="55" spans="1:12" ht="25.5" customHeight="1">
      <c r="A55" s="58"/>
      <c r="B55" s="61" t="s">
        <v>58</v>
      </c>
      <c r="C55" s="61"/>
      <c r="D55" s="61"/>
      <c r="E55" s="61"/>
      <c r="F55" s="61"/>
      <c r="G55" s="61"/>
      <c r="H55" s="61"/>
      <c r="I55" s="56" t="s">
        <v>59</v>
      </c>
      <c r="J55" s="56"/>
      <c r="K55" s="59">
        <v>2.06</v>
      </c>
      <c r="L55" s="59"/>
    </row>
    <row r="56" spans="1:12" ht="12" customHeight="1">
      <c r="A56" s="60">
        <v>4</v>
      </c>
      <c r="B56" s="57" t="s">
        <v>60</v>
      </c>
      <c r="C56" s="57"/>
      <c r="D56" s="57"/>
      <c r="E56" s="57"/>
      <c r="F56" s="57"/>
      <c r="G56" s="57"/>
      <c r="H56" s="57"/>
      <c r="I56" s="56"/>
      <c r="J56" s="56"/>
      <c r="K56" s="59">
        <v>2.62</v>
      </c>
      <c r="L56" s="59"/>
    </row>
    <row r="57" spans="1:12" ht="24" customHeight="1">
      <c r="A57" s="58">
        <v>5</v>
      </c>
      <c r="B57" s="57" t="s">
        <v>61</v>
      </c>
      <c r="C57" s="57"/>
      <c r="D57" s="57"/>
      <c r="E57" s="57"/>
      <c r="F57" s="57"/>
      <c r="G57" s="57"/>
      <c r="H57" s="57"/>
      <c r="I57" s="56" t="s">
        <v>62</v>
      </c>
      <c r="J57" s="56"/>
      <c r="K57" s="59">
        <v>3.5</v>
      </c>
      <c r="L57" s="59"/>
    </row>
    <row r="58" spans="1:12" ht="19.5" customHeight="1">
      <c r="A58" s="58"/>
      <c r="B58" s="57" t="s">
        <v>63</v>
      </c>
      <c r="C58" s="57"/>
      <c r="D58" s="57"/>
      <c r="E58" s="57"/>
      <c r="F58" s="57"/>
      <c r="G58" s="57"/>
      <c r="H58" s="57"/>
      <c r="I58" s="56"/>
      <c r="J58" s="56"/>
      <c r="K58" s="55">
        <f>K57+K56+K55+K54+K51+K45+K36+K30+K21+K7</f>
        <v>17.400000000000002</v>
      </c>
      <c r="L58" s="55"/>
    </row>
    <row r="59" spans="1:12" ht="15.75" customHeight="1">
      <c r="A59" s="145">
        <v>6</v>
      </c>
      <c r="B59" s="57" t="s">
        <v>64</v>
      </c>
      <c r="C59" s="57"/>
      <c r="D59" s="57"/>
      <c r="E59" s="57"/>
      <c r="F59" s="57"/>
      <c r="G59" s="57"/>
      <c r="H59" s="57"/>
      <c r="I59" s="56"/>
      <c r="J59" s="56"/>
      <c r="K59" s="55">
        <v>0</v>
      </c>
      <c r="L59" s="55"/>
    </row>
    <row r="60" spans="1:12" ht="0.75" customHeight="1">
      <c r="A60" s="58"/>
      <c r="B60" s="61"/>
      <c r="C60" s="61"/>
      <c r="D60" s="61"/>
      <c r="E60" s="61"/>
      <c r="F60" s="61"/>
      <c r="G60" s="61"/>
      <c r="H60" s="61"/>
      <c r="I60" s="56"/>
      <c r="J60" s="56"/>
      <c r="K60" s="62"/>
      <c r="L60" s="62"/>
    </row>
    <row r="61" spans="1:12" ht="23.25" customHeight="1" hidden="1">
      <c r="A61" s="58"/>
      <c r="B61" s="61"/>
      <c r="C61" s="61"/>
      <c r="D61" s="61"/>
      <c r="E61" s="61"/>
      <c r="F61" s="61"/>
      <c r="G61" s="61"/>
      <c r="H61" s="61"/>
      <c r="I61" s="56"/>
      <c r="J61" s="56"/>
      <c r="K61" s="62"/>
      <c r="L61" s="62"/>
    </row>
    <row r="62" spans="1:12" ht="23.25" customHeight="1" hidden="1">
      <c r="A62" s="58"/>
      <c r="B62" s="61"/>
      <c r="C62" s="61"/>
      <c r="D62" s="61"/>
      <c r="E62" s="61"/>
      <c r="F62" s="61"/>
      <c r="G62" s="61"/>
      <c r="H62" s="61"/>
      <c r="I62" s="56"/>
      <c r="J62" s="56"/>
      <c r="K62" s="62"/>
      <c r="L62" s="62"/>
    </row>
    <row r="63" spans="1:12" ht="24.75" customHeight="1" hidden="1">
      <c r="A63" s="58"/>
      <c r="B63" s="61"/>
      <c r="C63" s="61"/>
      <c r="D63" s="61"/>
      <c r="E63" s="61"/>
      <c r="F63" s="61"/>
      <c r="G63" s="61"/>
      <c r="H63" s="61"/>
      <c r="I63" s="56"/>
      <c r="J63" s="56"/>
      <c r="K63" s="62"/>
      <c r="L63" s="62"/>
    </row>
    <row r="64" spans="1:12" ht="24.75" customHeight="1">
      <c r="A64" s="58"/>
      <c r="B64" s="57" t="s">
        <v>69</v>
      </c>
      <c r="C64" s="57"/>
      <c r="D64" s="57"/>
      <c r="E64" s="57"/>
      <c r="F64" s="57"/>
      <c r="G64" s="57"/>
      <c r="H64" s="57"/>
      <c r="I64" s="56"/>
      <c r="J64" s="56"/>
      <c r="K64" s="55">
        <f>K59</f>
        <v>0</v>
      </c>
      <c r="L64" s="55"/>
    </row>
    <row r="65" spans="1:13" ht="16.5" customHeight="1">
      <c r="A65" s="58"/>
      <c r="B65" s="57" t="s">
        <v>70</v>
      </c>
      <c r="C65" s="57"/>
      <c r="D65" s="57"/>
      <c r="E65" s="57"/>
      <c r="F65" s="57"/>
      <c r="G65" s="57"/>
      <c r="H65" s="57"/>
      <c r="I65" s="56"/>
      <c r="J65" s="56"/>
      <c r="K65" s="55">
        <f>K64+K58</f>
        <v>17.400000000000002</v>
      </c>
      <c r="L65" s="55"/>
      <c r="M65" s="187"/>
    </row>
    <row r="66" spans="1:14" ht="18.75" customHeight="1">
      <c r="A66" s="170"/>
      <c r="B66" s="186" t="s">
        <v>118</v>
      </c>
      <c r="C66" s="186"/>
      <c r="D66" s="186"/>
      <c r="E66" s="186"/>
      <c r="F66" s="186"/>
      <c r="G66" s="186"/>
      <c r="H66" s="185" t="s">
        <v>117</v>
      </c>
      <c r="I66" s="179" t="s">
        <v>35</v>
      </c>
      <c r="J66" s="178"/>
      <c r="K66" s="55">
        <v>0.07</v>
      </c>
      <c r="L66" s="55"/>
      <c r="M66" s="166"/>
      <c r="N66" s="166"/>
    </row>
    <row r="67" spans="1:14" ht="21" customHeight="1">
      <c r="A67" s="170"/>
      <c r="B67" s="186" t="s">
        <v>116</v>
      </c>
      <c r="C67" s="186"/>
      <c r="D67" s="186"/>
      <c r="E67" s="186"/>
      <c r="F67" s="186"/>
      <c r="G67" s="186"/>
      <c r="H67" s="185" t="s">
        <v>115</v>
      </c>
      <c r="I67" s="184" t="s">
        <v>112</v>
      </c>
      <c r="J67" s="183"/>
      <c r="K67" s="100">
        <v>0.11</v>
      </c>
      <c r="L67" s="100"/>
      <c r="M67" s="166"/>
      <c r="N67" s="166"/>
    </row>
    <row r="68" spans="1:14" ht="15">
      <c r="A68" s="170"/>
      <c r="B68" s="186" t="s">
        <v>114</v>
      </c>
      <c r="C68" s="186"/>
      <c r="D68" s="186"/>
      <c r="E68" s="186"/>
      <c r="F68" s="186"/>
      <c r="G68" s="186"/>
      <c r="H68" s="185" t="s">
        <v>113</v>
      </c>
      <c r="I68" s="184" t="s">
        <v>112</v>
      </c>
      <c r="J68" s="183"/>
      <c r="K68" s="100">
        <v>0.06</v>
      </c>
      <c r="L68" s="100"/>
      <c r="M68" s="166"/>
      <c r="N68" s="166"/>
    </row>
    <row r="69" spans="1:14" ht="15">
      <c r="A69" s="170"/>
      <c r="B69" s="182" t="s">
        <v>90</v>
      </c>
      <c r="C69" s="181"/>
      <c r="D69" s="181"/>
      <c r="E69" s="181"/>
      <c r="F69" s="181"/>
      <c r="G69" s="181"/>
      <c r="H69" s="180"/>
      <c r="I69" s="179" t="s">
        <v>35</v>
      </c>
      <c r="J69" s="178"/>
      <c r="K69" s="100">
        <v>0.05</v>
      </c>
      <c r="L69" s="100"/>
      <c r="M69" s="166"/>
      <c r="N69" s="166"/>
    </row>
    <row r="70" spans="1:14" ht="15">
      <c r="A70" s="170"/>
      <c r="B70" s="177" t="s">
        <v>111</v>
      </c>
      <c r="C70" s="177"/>
      <c r="D70" s="177"/>
      <c r="E70" s="177"/>
      <c r="F70" s="177"/>
      <c r="G70" s="177"/>
      <c r="H70" s="176" t="s">
        <v>110</v>
      </c>
      <c r="I70" s="175" t="s">
        <v>35</v>
      </c>
      <c r="J70" s="174"/>
      <c r="K70" s="100">
        <v>0.1</v>
      </c>
      <c r="L70" s="100"/>
      <c r="M70" s="166"/>
      <c r="N70" s="166"/>
    </row>
    <row r="71" spans="1:14" ht="15">
      <c r="A71" s="170"/>
      <c r="B71" s="169" t="s">
        <v>109</v>
      </c>
      <c r="C71" s="169"/>
      <c r="D71" s="169"/>
      <c r="E71" s="169"/>
      <c r="F71" s="169"/>
      <c r="G71" s="169"/>
      <c r="H71" s="169"/>
      <c r="I71" s="173" t="s">
        <v>35</v>
      </c>
      <c r="J71" s="172"/>
      <c r="K71" s="171">
        <v>0.03</v>
      </c>
      <c r="L71" s="171"/>
      <c r="M71" s="166"/>
      <c r="N71" s="166"/>
    </row>
    <row r="72" spans="1:14" ht="15">
      <c r="A72" s="170"/>
      <c r="B72" s="169" t="s">
        <v>108</v>
      </c>
      <c r="C72" s="169"/>
      <c r="D72" s="169"/>
      <c r="E72" s="169"/>
      <c r="F72" s="169"/>
      <c r="G72" s="169"/>
      <c r="H72" s="168"/>
      <c r="I72" s="167" t="s">
        <v>107</v>
      </c>
      <c r="J72" s="167"/>
      <c r="K72" s="100">
        <v>0.03</v>
      </c>
      <c r="L72" s="100"/>
      <c r="M72" s="166"/>
      <c r="N72" s="166"/>
    </row>
    <row r="73" spans="2:14" ht="15">
      <c r="B73" s="165"/>
      <c r="C73" s="165"/>
      <c r="D73" s="165"/>
      <c r="E73" s="165"/>
      <c r="F73" s="165"/>
      <c r="G73" s="165"/>
      <c r="H73" s="165"/>
      <c r="I73" s="21"/>
      <c r="J73" s="21"/>
      <c r="K73" s="21"/>
      <c r="L73" s="21"/>
      <c r="M73" s="166"/>
      <c r="N73" s="166"/>
    </row>
    <row r="74" spans="2:14" ht="15">
      <c r="B74" s="165"/>
      <c r="C74" s="165"/>
      <c r="D74" s="165"/>
      <c r="E74" s="165"/>
      <c r="F74" s="165"/>
      <c r="G74" s="165"/>
      <c r="H74" s="165"/>
      <c r="I74" s="21"/>
      <c r="J74" s="21"/>
      <c r="K74" s="21"/>
      <c r="L74" s="21"/>
      <c r="M74" s="166"/>
      <c r="N74" s="166"/>
    </row>
    <row r="75" spans="2:14" ht="15">
      <c r="B75" s="165"/>
      <c r="C75" s="165"/>
      <c r="D75" s="165"/>
      <c r="E75" s="165"/>
      <c r="F75" s="165"/>
      <c r="G75" s="165"/>
      <c r="H75" s="165"/>
      <c r="I75" s="21"/>
      <c r="J75" s="21"/>
      <c r="K75" s="21"/>
      <c r="L75" s="21"/>
      <c r="M75" s="166"/>
      <c r="N75" s="166"/>
    </row>
    <row r="76" spans="2:14" ht="15">
      <c r="B76" s="165"/>
      <c r="C76" s="165"/>
      <c r="D76" s="165"/>
      <c r="E76" s="165"/>
      <c r="F76" s="165"/>
      <c r="G76" s="165"/>
      <c r="H76" s="165"/>
      <c r="I76" s="21"/>
      <c r="J76" s="21"/>
      <c r="K76" s="21"/>
      <c r="L76" s="21"/>
      <c r="M76" s="166"/>
      <c r="N76" s="166"/>
    </row>
    <row r="77" spans="2:14" ht="15">
      <c r="B77" s="165"/>
      <c r="C77" s="165"/>
      <c r="D77" s="165"/>
      <c r="E77" s="165"/>
      <c r="F77" s="165"/>
      <c r="G77" s="165"/>
      <c r="H77" s="165"/>
      <c r="I77" s="21"/>
      <c r="J77" s="21"/>
      <c r="K77" s="21"/>
      <c r="L77" s="21"/>
      <c r="M77" s="166"/>
      <c r="N77" s="166"/>
    </row>
    <row r="78" spans="2:14" ht="15">
      <c r="B78" s="165"/>
      <c r="C78" s="165"/>
      <c r="D78" s="165"/>
      <c r="E78" s="165"/>
      <c r="F78" s="165"/>
      <c r="G78" s="165"/>
      <c r="H78" s="165"/>
      <c r="I78" s="21"/>
      <c r="J78" s="21"/>
      <c r="K78" s="21"/>
      <c r="L78" s="21"/>
      <c r="M78" s="166"/>
      <c r="N78" s="166"/>
    </row>
    <row r="79" spans="2:14" ht="15">
      <c r="B79" s="165"/>
      <c r="C79" s="165"/>
      <c r="D79" s="165"/>
      <c r="E79" s="165"/>
      <c r="F79" s="165"/>
      <c r="G79" s="165"/>
      <c r="H79" s="165"/>
      <c r="I79" s="21"/>
      <c r="J79" s="21"/>
      <c r="K79" s="21"/>
      <c r="L79" s="21"/>
      <c r="M79" s="166"/>
      <c r="N79" s="166"/>
    </row>
    <row r="80" spans="2:14" ht="15">
      <c r="B80" s="165"/>
      <c r="C80" s="165"/>
      <c r="D80" s="165"/>
      <c r="E80" s="165"/>
      <c r="F80" s="165"/>
      <c r="G80" s="165"/>
      <c r="H80" s="165"/>
      <c r="I80" s="21"/>
      <c r="J80" s="21"/>
      <c r="K80" s="21"/>
      <c r="L80" s="21"/>
      <c r="M80" s="166"/>
      <c r="N80" s="166"/>
    </row>
    <row r="81" spans="2:14" ht="15">
      <c r="B81" s="165"/>
      <c r="C81" s="165"/>
      <c r="D81" s="165"/>
      <c r="E81" s="165"/>
      <c r="F81" s="165"/>
      <c r="G81" s="165"/>
      <c r="H81" s="165"/>
      <c r="I81" s="21"/>
      <c r="J81" s="21"/>
      <c r="K81" s="21"/>
      <c r="L81" s="21"/>
      <c r="M81" s="166"/>
      <c r="N81" s="166"/>
    </row>
    <row r="82" spans="2:14" ht="15">
      <c r="B82" s="165"/>
      <c r="C82" s="165"/>
      <c r="D82" s="165"/>
      <c r="E82" s="165"/>
      <c r="F82" s="165"/>
      <c r="G82" s="165"/>
      <c r="H82" s="165"/>
      <c r="I82" s="21"/>
      <c r="J82" s="21"/>
      <c r="K82" s="21"/>
      <c r="L82" s="21"/>
      <c r="M82" s="166"/>
      <c r="N82" s="166"/>
    </row>
    <row r="83" spans="2:14" ht="15">
      <c r="B83" s="165"/>
      <c r="C83" s="165"/>
      <c r="D83" s="165"/>
      <c r="E83" s="165"/>
      <c r="F83" s="165"/>
      <c r="G83" s="165"/>
      <c r="H83" s="165"/>
      <c r="I83" s="21"/>
      <c r="J83" s="21"/>
      <c r="K83" s="21"/>
      <c r="L83" s="21"/>
      <c r="M83" s="166"/>
      <c r="N83" s="166"/>
    </row>
    <row r="84" spans="2:14" ht="15">
      <c r="B84" s="165"/>
      <c r="C84" s="165"/>
      <c r="D84" s="165"/>
      <c r="E84" s="165"/>
      <c r="F84" s="165"/>
      <c r="G84" s="165"/>
      <c r="H84" s="165"/>
      <c r="I84" s="21"/>
      <c r="J84" s="21"/>
      <c r="K84" s="21"/>
      <c r="L84" s="21"/>
      <c r="M84" s="166"/>
      <c r="N84" s="166"/>
    </row>
    <row r="85" spans="2:14" ht="15">
      <c r="B85" s="165"/>
      <c r="C85" s="165"/>
      <c r="D85" s="165"/>
      <c r="E85" s="165"/>
      <c r="F85" s="165"/>
      <c r="G85" s="165"/>
      <c r="H85" s="165"/>
      <c r="I85" s="21"/>
      <c r="J85" s="21"/>
      <c r="K85" s="21"/>
      <c r="L85" s="21"/>
      <c r="M85" s="166"/>
      <c r="N85" s="166"/>
    </row>
    <row r="86" spans="2:14" ht="15">
      <c r="B86" s="165"/>
      <c r="C86" s="165"/>
      <c r="D86" s="165"/>
      <c r="E86" s="165"/>
      <c r="F86" s="165"/>
      <c r="G86" s="165"/>
      <c r="H86" s="165"/>
      <c r="I86" s="21"/>
      <c r="J86" s="21"/>
      <c r="K86" s="21"/>
      <c r="L86" s="21"/>
      <c r="M86" s="166"/>
      <c r="N86" s="166"/>
    </row>
    <row r="87" spans="2:14" ht="15">
      <c r="B87" s="165"/>
      <c r="C87" s="165"/>
      <c r="D87" s="165"/>
      <c r="E87" s="165"/>
      <c r="F87" s="165"/>
      <c r="G87" s="165"/>
      <c r="H87" s="165"/>
      <c r="I87" s="21"/>
      <c r="J87" s="21"/>
      <c r="K87" s="21"/>
      <c r="L87" s="21"/>
      <c r="M87" s="166"/>
      <c r="N87" s="166"/>
    </row>
    <row r="88" spans="2:14" ht="15">
      <c r="B88" s="165"/>
      <c r="C88" s="165"/>
      <c r="D88" s="165"/>
      <c r="E88" s="165"/>
      <c r="F88" s="165"/>
      <c r="G88" s="165"/>
      <c r="H88" s="165"/>
      <c r="I88" s="21"/>
      <c r="J88" s="21"/>
      <c r="K88" s="21"/>
      <c r="L88" s="21"/>
      <c r="M88" s="166"/>
      <c r="N88" s="166"/>
    </row>
    <row r="89" spans="2:14" ht="15">
      <c r="B89" s="165"/>
      <c r="C89" s="165"/>
      <c r="D89" s="165"/>
      <c r="E89" s="165"/>
      <c r="F89" s="165"/>
      <c r="G89" s="165"/>
      <c r="H89" s="165"/>
      <c r="I89" s="21"/>
      <c r="J89" s="21"/>
      <c r="K89" s="21"/>
      <c r="L89" s="21"/>
      <c r="M89" s="166"/>
      <c r="N89" s="166"/>
    </row>
    <row r="90" spans="2:14" ht="15">
      <c r="B90" s="165"/>
      <c r="C90" s="165"/>
      <c r="D90" s="165"/>
      <c r="E90" s="165"/>
      <c r="F90" s="165"/>
      <c r="G90" s="165"/>
      <c r="H90" s="165"/>
      <c r="I90" s="21"/>
      <c r="J90" s="21"/>
      <c r="K90" s="21"/>
      <c r="L90" s="21"/>
      <c r="M90" s="166"/>
      <c r="N90" s="166"/>
    </row>
    <row r="91" spans="2:14" ht="15">
      <c r="B91" s="165"/>
      <c r="C91" s="165"/>
      <c r="D91" s="165"/>
      <c r="E91" s="165"/>
      <c r="F91" s="165"/>
      <c r="G91" s="165"/>
      <c r="H91" s="165"/>
      <c r="I91" s="21"/>
      <c r="J91" s="21"/>
      <c r="K91" s="21"/>
      <c r="L91" s="21"/>
      <c r="M91" s="166"/>
      <c r="N91" s="166"/>
    </row>
    <row r="92" spans="2:14" ht="15">
      <c r="B92" s="165"/>
      <c r="C92" s="165"/>
      <c r="D92" s="165"/>
      <c r="E92" s="165"/>
      <c r="F92" s="165"/>
      <c r="G92" s="165"/>
      <c r="H92" s="165"/>
      <c r="I92" s="21"/>
      <c r="J92" s="21"/>
      <c r="K92" s="21"/>
      <c r="L92" s="21"/>
      <c r="M92" s="21"/>
      <c r="N92" s="21"/>
    </row>
    <row r="93" spans="2:14" ht="15">
      <c r="B93" s="165"/>
      <c r="C93" s="165"/>
      <c r="D93" s="165"/>
      <c r="E93" s="165"/>
      <c r="F93" s="165"/>
      <c r="G93" s="165"/>
      <c r="H93" s="165"/>
      <c r="I93" s="21"/>
      <c r="J93" s="21"/>
      <c r="K93" s="21"/>
      <c r="L93" s="21"/>
      <c r="M93" s="21"/>
      <c r="N93" s="21"/>
    </row>
    <row r="94" spans="2:14" ht="15">
      <c r="B94" s="165"/>
      <c r="C94" s="165"/>
      <c r="D94" s="165"/>
      <c r="E94" s="165"/>
      <c r="F94" s="165"/>
      <c r="G94" s="165"/>
      <c r="H94" s="165"/>
      <c r="I94" s="21"/>
      <c r="J94" s="21"/>
      <c r="K94" s="21"/>
      <c r="L94" s="21"/>
      <c r="M94" s="21"/>
      <c r="N94" s="21"/>
    </row>
    <row r="95" spans="2:14" ht="15">
      <c r="B95" s="165"/>
      <c r="C95" s="165"/>
      <c r="D95" s="165"/>
      <c r="E95" s="165"/>
      <c r="F95" s="165"/>
      <c r="G95" s="165"/>
      <c r="H95" s="165"/>
      <c r="I95" s="21"/>
      <c r="J95" s="21"/>
      <c r="K95" s="21"/>
      <c r="L95" s="21"/>
      <c r="M95" s="21"/>
      <c r="N95" s="21"/>
    </row>
    <row r="96" spans="2:14" ht="15">
      <c r="B96" s="165"/>
      <c r="C96" s="165"/>
      <c r="D96" s="165"/>
      <c r="E96" s="165"/>
      <c r="F96" s="165"/>
      <c r="G96" s="165"/>
      <c r="H96" s="165"/>
      <c r="I96" s="21"/>
      <c r="J96" s="21"/>
      <c r="K96" s="21"/>
      <c r="L96" s="21"/>
      <c r="M96" s="21"/>
      <c r="N96" s="21"/>
    </row>
    <row r="97" spans="11:12" ht="15">
      <c r="K97" s="21"/>
      <c r="L97" s="21"/>
    </row>
  </sheetData>
  <sheetProtection selectLockedCells="1" selectUnlockedCells="1"/>
  <mergeCells count="313">
    <mergeCell ref="I5:J5"/>
    <mergeCell ref="K5:L5"/>
    <mergeCell ref="M5:N5"/>
    <mergeCell ref="K68:L68"/>
    <mergeCell ref="K67:L67"/>
    <mergeCell ref="K66:L66"/>
    <mergeCell ref="I68:J68"/>
    <mergeCell ref="B68:G68"/>
    <mergeCell ref="A1:N1"/>
    <mergeCell ref="A2:N2"/>
    <mergeCell ref="A3:N3"/>
    <mergeCell ref="I4:J4"/>
    <mergeCell ref="B5:H5"/>
    <mergeCell ref="B6:H6"/>
    <mergeCell ref="I6:J6"/>
    <mergeCell ref="K6:L6"/>
    <mergeCell ref="B7:H7"/>
    <mergeCell ref="I7:J7"/>
    <mergeCell ref="K7:L7"/>
    <mergeCell ref="B8:H8"/>
    <mergeCell ref="I8:J8"/>
    <mergeCell ref="K8:L8"/>
    <mergeCell ref="B9:H9"/>
    <mergeCell ref="I9:J9"/>
    <mergeCell ref="K9:L9"/>
    <mergeCell ref="K11:L11"/>
    <mergeCell ref="B72:G72"/>
    <mergeCell ref="I71:J71"/>
    <mergeCell ref="B69:H69"/>
    <mergeCell ref="I69:J69"/>
    <mergeCell ref="B70:G70"/>
    <mergeCell ref="I70:J70"/>
    <mergeCell ref="B71:H71"/>
    <mergeCell ref="K69:L69"/>
    <mergeCell ref="K17:L17"/>
    <mergeCell ref="B17:H17"/>
    <mergeCell ref="I17:J17"/>
    <mergeCell ref="K72:L72"/>
    <mergeCell ref="K70:L70"/>
    <mergeCell ref="K71:L71"/>
    <mergeCell ref="B10:H10"/>
    <mergeCell ref="I10:J10"/>
    <mergeCell ref="K10:L10"/>
    <mergeCell ref="B11:H11"/>
    <mergeCell ref="I11:J11"/>
    <mergeCell ref="B16:H16"/>
    <mergeCell ref="I16:J16"/>
    <mergeCell ref="I72:J72"/>
    <mergeCell ref="B12:H12"/>
    <mergeCell ref="I12:J12"/>
    <mergeCell ref="K12:L12"/>
    <mergeCell ref="B13:H13"/>
    <mergeCell ref="I13:J13"/>
    <mergeCell ref="K13:L13"/>
    <mergeCell ref="K16:L16"/>
    <mergeCell ref="B14:H14"/>
    <mergeCell ref="I14:J14"/>
    <mergeCell ref="K14:L14"/>
    <mergeCell ref="B15:H15"/>
    <mergeCell ref="I15:J15"/>
    <mergeCell ref="K15:L15"/>
    <mergeCell ref="K18:L18"/>
    <mergeCell ref="B19:H19"/>
    <mergeCell ref="I19:J19"/>
    <mergeCell ref="K19:L19"/>
    <mergeCell ref="B20:H20"/>
    <mergeCell ref="I20:J20"/>
    <mergeCell ref="K20:L20"/>
    <mergeCell ref="B18:H18"/>
    <mergeCell ref="I18:J18"/>
    <mergeCell ref="B21:H21"/>
    <mergeCell ref="I21:J21"/>
    <mergeCell ref="K21:L21"/>
    <mergeCell ref="B22:H22"/>
    <mergeCell ref="I22:J22"/>
    <mergeCell ref="K22:L22"/>
    <mergeCell ref="B23:H23"/>
    <mergeCell ref="I23:J23"/>
    <mergeCell ref="K23:L23"/>
    <mergeCell ref="B24:H24"/>
    <mergeCell ref="I24:J24"/>
    <mergeCell ref="K24:L24"/>
    <mergeCell ref="B25:H25"/>
    <mergeCell ref="I25:J25"/>
    <mergeCell ref="K25:L25"/>
    <mergeCell ref="B26:H26"/>
    <mergeCell ref="I26:J26"/>
    <mergeCell ref="K26:L26"/>
    <mergeCell ref="B27:H27"/>
    <mergeCell ref="I27:J27"/>
    <mergeCell ref="K27:L27"/>
    <mergeCell ref="B28:H28"/>
    <mergeCell ref="I28:J28"/>
    <mergeCell ref="K28:L28"/>
    <mergeCell ref="B29:H29"/>
    <mergeCell ref="I29:J29"/>
    <mergeCell ref="K29:L29"/>
    <mergeCell ref="B30:H30"/>
    <mergeCell ref="I30:J30"/>
    <mergeCell ref="K30:L30"/>
    <mergeCell ref="B31:H31"/>
    <mergeCell ref="I31:J31"/>
    <mergeCell ref="K31:L31"/>
    <mergeCell ref="B32:H32"/>
    <mergeCell ref="I32:J32"/>
    <mergeCell ref="K32:L32"/>
    <mergeCell ref="B33:H33"/>
    <mergeCell ref="I33:J33"/>
    <mergeCell ref="K33:L33"/>
    <mergeCell ref="B34:H34"/>
    <mergeCell ref="I34:J34"/>
    <mergeCell ref="K34:L34"/>
    <mergeCell ref="B35:H35"/>
    <mergeCell ref="I35:J35"/>
    <mergeCell ref="K35:L35"/>
    <mergeCell ref="B36:H36"/>
    <mergeCell ref="I36:J36"/>
    <mergeCell ref="K36:L36"/>
    <mergeCell ref="B37:H37"/>
    <mergeCell ref="I37:J37"/>
    <mergeCell ref="K37:L37"/>
    <mergeCell ref="B38:H38"/>
    <mergeCell ref="I38:J38"/>
    <mergeCell ref="K38:L38"/>
    <mergeCell ref="B39:H39"/>
    <mergeCell ref="I39:J39"/>
    <mergeCell ref="K39:L39"/>
    <mergeCell ref="B40:H40"/>
    <mergeCell ref="I40:J40"/>
    <mergeCell ref="K40:L40"/>
    <mergeCell ref="B41:H41"/>
    <mergeCell ref="I41:J41"/>
    <mergeCell ref="K41:L41"/>
    <mergeCell ref="B42:H42"/>
    <mergeCell ref="I42:J42"/>
    <mergeCell ref="K42:L42"/>
    <mergeCell ref="B43:H43"/>
    <mergeCell ref="I43:J43"/>
    <mergeCell ref="K43:L43"/>
    <mergeCell ref="B44:H44"/>
    <mergeCell ref="I44:J44"/>
    <mergeCell ref="K44:L44"/>
    <mergeCell ref="B45:H45"/>
    <mergeCell ref="I45:J45"/>
    <mergeCell ref="K45:L45"/>
    <mergeCell ref="B46:H46"/>
    <mergeCell ref="I46:J46"/>
    <mergeCell ref="K46:L46"/>
    <mergeCell ref="B47:H47"/>
    <mergeCell ref="I47:J47"/>
    <mergeCell ref="K47:L47"/>
    <mergeCell ref="B48:H48"/>
    <mergeCell ref="I48:J48"/>
    <mergeCell ref="K48:L48"/>
    <mergeCell ref="B49:H49"/>
    <mergeCell ref="I49:J49"/>
    <mergeCell ref="K49:L49"/>
    <mergeCell ref="B50:H50"/>
    <mergeCell ref="I50:J50"/>
    <mergeCell ref="K50:L50"/>
    <mergeCell ref="B51:H51"/>
    <mergeCell ref="I51:J51"/>
    <mergeCell ref="K51:L51"/>
    <mergeCell ref="B52:H52"/>
    <mergeCell ref="I52:J52"/>
    <mergeCell ref="K52:L52"/>
    <mergeCell ref="B53:H53"/>
    <mergeCell ref="I53:J53"/>
    <mergeCell ref="K53:L53"/>
    <mergeCell ref="B54:H54"/>
    <mergeCell ref="I54:J54"/>
    <mergeCell ref="K54:L54"/>
    <mergeCell ref="B55:H55"/>
    <mergeCell ref="I55:J55"/>
    <mergeCell ref="K55:L55"/>
    <mergeCell ref="B56:H56"/>
    <mergeCell ref="I56:J56"/>
    <mergeCell ref="K56:L56"/>
    <mergeCell ref="B57:H57"/>
    <mergeCell ref="I57:J57"/>
    <mergeCell ref="K57:L57"/>
    <mergeCell ref="B58:H58"/>
    <mergeCell ref="I58:J58"/>
    <mergeCell ref="K58:L58"/>
    <mergeCell ref="B59:H59"/>
    <mergeCell ref="I59:J59"/>
    <mergeCell ref="K59:L59"/>
    <mergeCell ref="B60:H60"/>
    <mergeCell ref="I60:J60"/>
    <mergeCell ref="K60:L60"/>
    <mergeCell ref="B61:H61"/>
    <mergeCell ref="I61:J61"/>
    <mergeCell ref="K61:L61"/>
    <mergeCell ref="B62:H62"/>
    <mergeCell ref="I62:J62"/>
    <mergeCell ref="K62:L62"/>
    <mergeCell ref="B63:H63"/>
    <mergeCell ref="I63:J63"/>
    <mergeCell ref="K63:L63"/>
    <mergeCell ref="B64:H64"/>
    <mergeCell ref="I64:J64"/>
    <mergeCell ref="K64:L64"/>
    <mergeCell ref="B65:H65"/>
    <mergeCell ref="I65:J65"/>
    <mergeCell ref="K65:L65"/>
    <mergeCell ref="M66:N66"/>
    <mergeCell ref="M67:N67"/>
    <mergeCell ref="M68:N68"/>
    <mergeCell ref="I67:J67"/>
    <mergeCell ref="B66:G66"/>
    <mergeCell ref="I66:J66"/>
    <mergeCell ref="B67:G67"/>
    <mergeCell ref="M69:N69"/>
    <mergeCell ref="M70:N70"/>
    <mergeCell ref="M71:N71"/>
    <mergeCell ref="M72:N72"/>
    <mergeCell ref="B73:H73"/>
    <mergeCell ref="I73:J73"/>
    <mergeCell ref="M73:N73"/>
    <mergeCell ref="K73:L73"/>
    <mergeCell ref="B74:H74"/>
    <mergeCell ref="I74:J74"/>
    <mergeCell ref="K75:L75"/>
    <mergeCell ref="M74:N74"/>
    <mergeCell ref="B75:H75"/>
    <mergeCell ref="I75:J75"/>
    <mergeCell ref="K74:L74"/>
    <mergeCell ref="K76:L76"/>
    <mergeCell ref="M75:N75"/>
    <mergeCell ref="B76:H76"/>
    <mergeCell ref="I76:J76"/>
    <mergeCell ref="K77:L77"/>
    <mergeCell ref="M76:N76"/>
    <mergeCell ref="B77:H77"/>
    <mergeCell ref="I77:J77"/>
    <mergeCell ref="K78:L78"/>
    <mergeCell ref="M77:N77"/>
    <mergeCell ref="B78:H78"/>
    <mergeCell ref="I78:J78"/>
    <mergeCell ref="K79:L79"/>
    <mergeCell ref="M78:N78"/>
    <mergeCell ref="B79:H79"/>
    <mergeCell ref="I79:J79"/>
    <mergeCell ref="K80:L80"/>
    <mergeCell ref="M79:N79"/>
    <mergeCell ref="B80:H80"/>
    <mergeCell ref="I80:J80"/>
    <mergeCell ref="K81:L81"/>
    <mergeCell ref="M80:N80"/>
    <mergeCell ref="B81:H81"/>
    <mergeCell ref="I81:J81"/>
    <mergeCell ref="K82:L82"/>
    <mergeCell ref="M81:N81"/>
    <mergeCell ref="B82:H82"/>
    <mergeCell ref="I82:J82"/>
    <mergeCell ref="K83:L83"/>
    <mergeCell ref="M82:N82"/>
    <mergeCell ref="B83:H83"/>
    <mergeCell ref="I83:J83"/>
    <mergeCell ref="K84:L84"/>
    <mergeCell ref="M83:N83"/>
    <mergeCell ref="B84:H84"/>
    <mergeCell ref="I84:J84"/>
    <mergeCell ref="K85:L85"/>
    <mergeCell ref="M84:N84"/>
    <mergeCell ref="B85:H85"/>
    <mergeCell ref="I85:J85"/>
    <mergeCell ref="K86:L86"/>
    <mergeCell ref="M85:N85"/>
    <mergeCell ref="B86:H86"/>
    <mergeCell ref="I86:J86"/>
    <mergeCell ref="K87:L87"/>
    <mergeCell ref="M86:N86"/>
    <mergeCell ref="B87:H87"/>
    <mergeCell ref="I87:J87"/>
    <mergeCell ref="K88:L88"/>
    <mergeCell ref="M87:N87"/>
    <mergeCell ref="B88:H88"/>
    <mergeCell ref="I88:J88"/>
    <mergeCell ref="K89:L89"/>
    <mergeCell ref="M88:N88"/>
    <mergeCell ref="B89:H89"/>
    <mergeCell ref="I89:J89"/>
    <mergeCell ref="K90:L90"/>
    <mergeCell ref="M89:N89"/>
    <mergeCell ref="B90:H90"/>
    <mergeCell ref="I90:J90"/>
    <mergeCell ref="K91:L91"/>
    <mergeCell ref="M90:N90"/>
    <mergeCell ref="B91:H91"/>
    <mergeCell ref="I91:J91"/>
    <mergeCell ref="K92:L92"/>
    <mergeCell ref="M91:N91"/>
    <mergeCell ref="K96:L96"/>
    <mergeCell ref="M95:N95"/>
    <mergeCell ref="B92:H92"/>
    <mergeCell ref="I92:J92"/>
    <mergeCell ref="K93:L93"/>
    <mergeCell ref="M92:N92"/>
    <mergeCell ref="B93:H93"/>
    <mergeCell ref="I93:J93"/>
    <mergeCell ref="K97:L97"/>
    <mergeCell ref="M96:N96"/>
    <mergeCell ref="B94:H94"/>
    <mergeCell ref="I94:J94"/>
    <mergeCell ref="K95:L95"/>
    <mergeCell ref="M94:N94"/>
    <mergeCell ref="B95:H95"/>
    <mergeCell ref="I95:J95"/>
    <mergeCell ref="K94:L94"/>
    <mergeCell ref="M93:N93"/>
    <mergeCell ref="B96:H96"/>
    <mergeCell ref="I96:J96"/>
  </mergeCells>
  <printOptions/>
  <pageMargins left="0.25" right="0.25"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96"/>
  <sheetViews>
    <sheetView workbookViewId="0" topLeftCell="A56">
      <selection activeCell="O60" sqref="O60"/>
    </sheetView>
  </sheetViews>
  <sheetFormatPr defaultColWidth="8.7109375" defaultRowHeight="12.75"/>
  <cols>
    <col min="1" max="1" width="2.57421875" style="163" customWidth="1"/>
    <col min="2" max="2" width="9.00390625" style="164" customWidth="1"/>
    <col min="3" max="6" width="10.140625" style="164" customWidth="1"/>
    <col min="7" max="7" width="17.421875" style="164" customWidth="1"/>
    <col min="8" max="8" width="0.42578125" style="164" customWidth="1"/>
    <col min="9" max="9" width="12.00390625" style="163" customWidth="1"/>
    <col min="10" max="10" width="0.71875" style="163" hidden="1" customWidth="1"/>
    <col min="11" max="11" width="9.8515625" style="163" customWidth="1"/>
    <col min="12" max="12" width="2.00390625" style="163" hidden="1" customWidth="1"/>
    <col min="13" max="13" width="11.57421875" style="163" customWidth="1"/>
    <col min="14" max="14" width="10.140625" style="163" hidden="1" customWidth="1"/>
    <col min="15" max="15" width="10.140625" style="163" customWidth="1"/>
    <col min="16" max="16384" width="8.7109375" style="163" customWidth="1"/>
  </cols>
  <sheetData>
    <row r="1" spans="1:14" ht="15">
      <c r="A1" s="21" t="s">
        <v>0</v>
      </c>
      <c r="B1" s="21"/>
      <c r="C1" s="21"/>
      <c r="D1" s="21"/>
      <c r="E1" s="21"/>
      <c r="F1" s="21"/>
      <c r="G1" s="21"/>
      <c r="H1" s="21"/>
      <c r="I1" s="21"/>
      <c r="J1" s="21"/>
      <c r="K1" s="21"/>
      <c r="L1" s="21"/>
      <c r="M1" s="21"/>
      <c r="N1" s="21"/>
    </row>
    <row r="2" spans="1:14" ht="15">
      <c r="A2" s="21" t="s">
        <v>89</v>
      </c>
      <c r="B2" s="21"/>
      <c r="C2" s="21"/>
      <c r="D2" s="21"/>
      <c r="E2" s="21"/>
      <c r="F2" s="21"/>
      <c r="G2" s="21"/>
      <c r="H2" s="21"/>
      <c r="I2" s="21"/>
      <c r="J2" s="21"/>
      <c r="K2" s="21"/>
      <c r="L2" s="21"/>
      <c r="M2" s="21"/>
      <c r="N2" s="21"/>
    </row>
    <row r="3" spans="1:14" ht="15">
      <c r="A3" s="21" t="s">
        <v>122</v>
      </c>
      <c r="B3" s="21"/>
      <c r="C3" s="21"/>
      <c r="D3" s="21"/>
      <c r="E3" s="21"/>
      <c r="F3" s="21"/>
      <c r="G3" s="21"/>
      <c r="H3" s="21"/>
      <c r="I3" s="21"/>
      <c r="J3" s="21"/>
      <c r="K3" s="21"/>
      <c r="L3" s="21"/>
      <c r="M3" s="21"/>
      <c r="N3" s="21"/>
    </row>
    <row r="4" spans="8:11" ht="15">
      <c r="H4" s="164" t="s">
        <v>119</v>
      </c>
      <c r="I4" s="188">
        <v>3175.3</v>
      </c>
      <c r="J4" s="188"/>
      <c r="K4" s="163" t="s">
        <v>121</v>
      </c>
    </row>
    <row r="5" spans="2:14" ht="15">
      <c r="B5" s="165"/>
      <c r="C5" s="165"/>
      <c r="D5" s="165"/>
      <c r="E5" s="165"/>
      <c r="F5" s="165"/>
      <c r="G5" s="165"/>
      <c r="H5" s="165"/>
      <c r="I5" s="21"/>
      <c r="J5" s="21"/>
      <c r="K5" s="21"/>
      <c r="L5" s="21"/>
      <c r="M5" s="21"/>
      <c r="N5" s="21"/>
    </row>
    <row r="6" spans="1:14" ht="114" customHeight="1">
      <c r="A6" s="170"/>
      <c r="B6" s="210"/>
      <c r="C6" s="210"/>
      <c r="D6" s="210"/>
      <c r="E6" s="210"/>
      <c r="F6" s="210"/>
      <c r="G6" s="210"/>
      <c r="H6" s="210"/>
      <c r="I6" s="209" t="s">
        <v>1</v>
      </c>
      <c r="J6" s="209"/>
      <c r="K6" s="209" t="s">
        <v>2</v>
      </c>
      <c r="L6" s="209"/>
      <c r="M6" s="209" t="s">
        <v>3</v>
      </c>
      <c r="N6" s="209"/>
    </row>
    <row r="7" spans="1:14" ht="54.75" customHeight="1">
      <c r="A7" s="207">
        <v>1</v>
      </c>
      <c r="B7" s="205" t="s">
        <v>4</v>
      </c>
      <c r="C7" s="205"/>
      <c r="D7" s="205"/>
      <c r="E7" s="205"/>
      <c r="F7" s="205"/>
      <c r="G7" s="205"/>
      <c r="H7" s="205"/>
      <c r="I7" s="209"/>
      <c r="J7" s="209"/>
      <c r="K7" s="204">
        <f>K8+K9+K10+K11+K12+K13+K14+K15+K16+K17+K18+K19+K20</f>
        <v>60965.76000000001</v>
      </c>
      <c r="L7" s="204">
        <f>L8+L9+L10+L11+L12+L13+L14+L15+L16+L17+L18+L19+L20</f>
        <v>0</v>
      </c>
      <c r="M7" s="204">
        <f>M8+M9+M10+M11+M12+M13+M14+M15+M16+M17+M18+M19+M20</f>
        <v>1.6000000000000003</v>
      </c>
      <c r="N7" s="204"/>
    </row>
    <row r="8" spans="1:14" ht="114" customHeight="1">
      <c r="A8" s="170"/>
      <c r="B8" s="203" t="s">
        <v>5</v>
      </c>
      <c r="C8" s="203"/>
      <c r="D8" s="203"/>
      <c r="E8" s="203"/>
      <c r="F8" s="203"/>
      <c r="G8" s="203"/>
      <c r="H8" s="203"/>
      <c r="I8" s="202" t="s">
        <v>6</v>
      </c>
      <c r="J8" s="202"/>
      <c r="K8" s="196">
        <f>M8*12*$I$4</f>
        <v>9525.900000000001</v>
      </c>
      <c r="L8" s="196"/>
      <c r="M8" s="201">
        <v>0.25</v>
      </c>
      <c r="N8" s="201"/>
    </row>
    <row r="9" spans="1:14" ht="114" customHeight="1">
      <c r="A9" s="170"/>
      <c r="B9" s="203" t="s">
        <v>7</v>
      </c>
      <c r="C9" s="203"/>
      <c r="D9" s="203"/>
      <c r="E9" s="203"/>
      <c r="F9" s="203"/>
      <c r="G9" s="203"/>
      <c r="H9" s="203"/>
      <c r="I9" s="202" t="s">
        <v>6</v>
      </c>
      <c r="J9" s="202"/>
      <c r="K9" s="196">
        <f>M9*12*$I$4</f>
        <v>9525.900000000001</v>
      </c>
      <c r="L9" s="196"/>
      <c r="M9" s="201">
        <v>0.25</v>
      </c>
      <c r="N9" s="201"/>
    </row>
    <row r="10" spans="1:14" ht="160.5" customHeight="1">
      <c r="A10" s="170"/>
      <c r="B10" s="203" t="s">
        <v>8</v>
      </c>
      <c r="C10" s="203"/>
      <c r="D10" s="203"/>
      <c r="E10" s="203"/>
      <c r="F10" s="203"/>
      <c r="G10" s="203"/>
      <c r="H10" s="203"/>
      <c r="I10" s="202" t="s">
        <v>6</v>
      </c>
      <c r="J10" s="202"/>
      <c r="K10" s="196">
        <f>M10*12*$I$4</f>
        <v>12955.224</v>
      </c>
      <c r="L10" s="196"/>
      <c r="M10" s="201">
        <v>0.34</v>
      </c>
      <c r="N10" s="201"/>
    </row>
    <row r="11" spans="1:14" ht="114" customHeight="1">
      <c r="A11" s="170"/>
      <c r="B11" s="203" t="s">
        <v>9</v>
      </c>
      <c r="C11" s="203"/>
      <c r="D11" s="203"/>
      <c r="E11" s="203"/>
      <c r="F11" s="203"/>
      <c r="G11" s="203"/>
      <c r="H11" s="203"/>
      <c r="I11" s="202" t="s">
        <v>6</v>
      </c>
      <c r="J11" s="202"/>
      <c r="K11" s="196">
        <f>M11*12*$I$4</f>
        <v>3810.3600000000006</v>
      </c>
      <c r="L11" s="196"/>
      <c r="M11" s="201">
        <v>0.1</v>
      </c>
      <c r="N11" s="201"/>
    </row>
    <row r="12" spans="1:14" ht="57" customHeight="1">
      <c r="A12" s="170"/>
      <c r="B12" s="203" t="s">
        <v>10</v>
      </c>
      <c r="C12" s="203"/>
      <c r="D12" s="203"/>
      <c r="E12" s="203"/>
      <c r="F12" s="203"/>
      <c r="G12" s="203"/>
      <c r="H12" s="203"/>
      <c r="I12" s="202" t="s">
        <v>6</v>
      </c>
      <c r="J12" s="202"/>
      <c r="K12" s="196">
        <f>M12*12*$I$4</f>
        <v>0</v>
      </c>
      <c r="L12" s="196"/>
      <c r="M12" s="201"/>
      <c r="N12" s="201"/>
    </row>
    <row r="13" spans="1:14" ht="114" customHeight="1">
      <c r="A13" s="170"/>
      <c r="B13" s="203" t="s">
        <v>11</v>
      </c>
      <c r="C13" s="203"/>
      <c r="D13" s="203"/>
      <c r="E13" s="203"/>
      <c r="F13" s="203"/>
      <c r="G13" s="203"/>
      <c r="H13" s="203"/>
      <c r="I13" s="202" t="s">
        <v>6</v>
      </c>
      <c r="J13" s="202"/>
      <c r="K13" s="196">
        <f>M13*12*$I$4</f>
        <v>0</v>
      </c>
      <c r="L13" s="196"/>
      <c r="M13" s="201"/>
      <c r="N13" s="201"/>
    </row>
    <row r="14" spans="1:14" ht="114" customHeight="1">
      <c r="A14" s="170"/>
      <c r="B14" s="203" t="s">
        <v>12</v>
      </c>
      <c r="C14" s="203"/>
      <c r="D14" s="203"/>
      <c r="E14" s="203"/>
      <c r="F14" s="203"/>
      <c r="G14" s="203"/>
      <c r="H14" s="203"/>
      <c r="I14" s="202" t="s">
        <v>6</v>
      </c>
      <c r="J14" s="202"/>
      <c r="K14" s="196">
        <f>M14*12*$I$4</f>
        <v>11431.08</v>
      </c>
      <c r="L14" s="196"/>
      <c r="M14" s="201">
        <v>0.3</v>
      </c>
      <c r="N14" s="201"/>
    </row>
    <row r="15" spans="1:14" ht="126" customHeight="1">
      <c r="A15" s="170"/>
      <c r="B15" s="203" t="s">
        <v>13</v>
      </c>
      <c r="C15" s="203"/>
      <c r="D15" s="203"/>
      <c r="E15" s="203"/>
      <c r="F15" s="203"/>
      <c r="G15" s="203"/>
      <c r="H15" s="203"/>
      <c r="I15" s="202" t="s">
        <v>6</v>
      </c>
      <c r="J15" s="202"/>
      <c r="K15" s="196">
        <f>M15*12*$I$4</f>
        <v>2286.216</v>
      </c>
      <c r="L15" s="196"/>
      <c r="M15" s="201">
        <v>0.06</v>
      </c>
      <c r="N15" s="201"/>
    </row>
    <row r="16" spans="1:14" ht="159.75" customHeight="1">
      <c r="A16" s="170"/>
      <c r="B16" s="208" t="s">
        <v>14</v>
      </c>
      <c r="C16" s="208"/>
      <c r="D16" s="208"/>
      <c r="E16" s="208"/>
      <c r="F16" s="208"/>
      <c r="G16" s="208"/>
      <c r="H16" s="208"/>
      <c r="I16" s="202" t="s">
        <v>6</v>
      </c>
      <c r="J16" s="202"/>
      <c r="K16" s="196">
        <f>M16*12*$I$4</f>
        <v>3810.3600000000006</v>
      </c>
      <c r="L16" s="196"/>
      <c r="M16" s="201">
        <v>0.1</v>
      </c>
      <c r="N16" s="201"/>
    </row>
    <row r="17" spans="1:14" ht="53.25" customHeight="1">
      <c r="A17" s="170"/>
      <c r="B17" s="208" t="s">
        <v>15</v>
      </c>
      <c r="C17" s="208"/>
      <c r="D17" s="208"/>
      <c r="E17" s="208"/>
      <c r="F17" s="208"/>
      <c r="G17" s="208"/>
      <c r="H17" s="208"/>
      <c r="I17" s="202" t="s">
        <v>6</v>
      </c>
      <c r="J17" s="202"/>
      <c r="K17" s="196">
        <f>M17*12*$I$4</f>
        <v>1905.1800000000003</v>
      </c>
      <c r="L17" s="196"/>
      <c r="M17" s="201">
        <v>0.05</v>
      </c>
      <c r="N17" s="201"/>
    </row>
    <row r="18" spans="1:14" ht="40.5" customHeight="1">
      <c r="A18" s="170"/>
      <c r="B18" s="208" t="s">
        <v>16</v>
      </c>
      <c r="C18" s="208"/>
      <c r="D18" s="208"/>
      <c r="E18" s="208"/>
      <c r="F18" s="208"/>
      <c r="G18" s="208"/>
      <c r="H18" s="208"/>
      <c r="I18" s="202" t="s">
        <v>6</v>
      </c>
      <c r="J18" s="202"/>
      <c r="K18" s="196">
        <f>M18*12*$I$4</f>
        <v>1905.1800000000003</v>
      </c>
      <c r="L18" s="196"/>
      <c r="M18" s="201">
        <v>0.05</v>
      </c>
      <c r="N18" s="201"/>
    </row>
    <row r="19" spans="1:14" ht="114" customHeight="1">
      <c r="A19" s="170"/>
      <c r="B19" s="208" t="s">
        <v>17</v>
      </c>
      <c r="C19" s="208"/>
      <c r="D19" s="208"/>
      <c r="E19" s="208"/>
      <c r="F19" s="208"/>
      <c r="G19" s="208"/>
      <c r="H19" s="208"/>
      <c r="I19" s="202" t="s">
        <v>6</v>
      </c>
      <c r="J19" s="202"/>
      <c r="K19" s="196">
        <f>M19*12*$I$4</f>
        <v>1905.1800000000003</v>
      </c>
      <c r="L19" s="196"/>
      <c r="M19" s="201">
        <v>0.05</v>
      </c>
      <c r="N19" s="201"/>
    </row>
    <row r="20" spans="1:14" ht="114" customHeight="1">
      <c r="A20" s="170"/>
      <c r="B20" s="208" t="s">
        <v>18</v>
      </c>
      <c r="C20" s="208"/>
      <c r="D20" s="208"/>
      <c r="E20" s="208"/>
      <c r="F20" s="208"/>
      <c r="G20" s="208"/>
      <c r="H20" s="208"/>
      <c r="I20" s="202" t="s">
        <v>6</v>
      </c>
      <c r="J20" s="202"/>
      <c r="K20" s="196">
        <f>M20*12*$I$4</f>
        <v>1905.1800000000003</v>
      </c>
      <c r="L20" s="196"/>
      <c r="M20" s="201">
        <v>0.05</v>
      </c>
      <c r="N20" s="201"/>
    </row>
    <row r="21" spans="1:14" ht="49.5" customHeight="1">
      <c r="A21" s="207">
        <v>2</v>
      </c>
      <c r="B21" s="205" t="s">
        <v>19</v>
      </c>
      <c r="C21" s="205"/>
      <c r="D21" s="205"/>
      <c r="E21" s="205"/>
      <c r="F21" s="205"/>
      <c r="G21" s="205"/>
      <c r="H21" s="205"/>
      <c r="I21" s="202"/>
      <c r="J21" s="202"/>
      <c r="K21" s="204">
        <f>K22+K23+K24+K25+K26+K27+K28+K29</f>
        <v>198138.72</v>
      </c>
      <c r="L21" s="204">
        <f>L22+L23+L24+L25+L26+L27+L28+L29</f>
        <v>0</v>
      </c>
      <c r="M21" s="204">
        <f>M22+M23+M24+M25+M26+M27+M28+M29</f>
        <v>5.2</v>
      </c>
      <c r="N21" s="204"/>
    </row>
    <row r="22" spans="1:14" ht="40.5" customHeight="1">
      <c r="A22" s="170"/>
      <c r="B22" s="203" t="s">
        <v>20</v>
      </c>
      <c r="C22" s="203"/>
      <c r="D22" s="203"/>
      <c r="E22" s="203"/>
      <c r="F22" s="203"/>
      <c r="G22" s="203"/>
      <c r="H22" s="203"/>
      <c r="I22" s="202">
        <v>0</v>
      </c>
      <c r="J22" s="202"/>
      <c r="K22" s="196">
        <f>M22*12*$I$4</f>
        <v>0</v>
      </c>
      <c r="L22" s="196"/>
      <c r="M22" s="201"/>
      <c r="N22" s="201"/>
    </row>
    <row r="23" spans="1:14" ht="67.5" customHeight="1">
      <c r="A23" s="170"/>
      <c r="B23" s="203" t="s">
        <v>21</v>
      </c>
      <c r="C23" s="203"/>
      <c r="D23" s="203"/>
      <c r="E23" s="203"/>
      <c r="F23" s="203"/>
      <c r="G23" s="203"/>
      <c r="H23" s="203"/>
      <c r="I23" s="202" t="s">
        <v>22</v>
      </c>
      <c r="J23" s="202"/>
      <c r="K23" s="196">
        <f>M23*12*$I$4</f>
        <v>15241.440000000002</v>
      </c>
      <c r="L23" s="196"/>
      <c r="M23" s="201">
        <v>0.4</v>
      </c>
      <c r="N23" s="201"/>
    </row>
    <row r="24" spans="1:14" ht="64.5" customHeight="1">
      <c r="A24" s="170"/>
      <c r="B24" s="203" t="s">
        <v>23</v>
      </c>
      <c r="C24" s="203"/>
      <c r="D24" s="203"/>
      <c r="E24" s="203"/>
      <c r="F24" s="203"/>
      <c r="G24" s="203"/>
      <c r="H24" s="203"/>
      <c r="I24" s="202" t="s">
        <v>22</v>
      </c>
      <c r="J24" s="202"/>
      <c r="K24" s="196">
        <f>M24*12*$I$4</f>
        <v>0</v>
      </c>
      <c r="L24" s="196"/>
      <c r="M24" s="201"/>
      <c r="N24" s="201"/>
    </row>
    <row r="25" spans="1:14" ht="75.75" customHeight="1">
      <c r="A25" s="170"/>
      <c r="B25" s="203" t="s">
        <v>24</v>
      </c>
      <c r="C25" s="203"/>
      <c r="D25" s="203"/>
      <c r="E25" s="203"/>
      <c r="F25" s="203"/>
      <c r="G25" s="203"/>
      <c r="H25" s="203"/>
      <c r="I25" s="202" t="s">
        <v>25</v>
      </c>
      <c r="J25" s="202"/>
      <c r="K25" s="196">
        <f>M25*12*$I$4</f>
        <v>40008.780000000006</v>
      </c>
      <c r="L25" s="196"/>
      <c r="M25" s="201">
        <v>1.05</v>
      </c>
      <c r="N25" s="201"/>
    </row>
    <row r="26" spans="1:14" ht="114" customHeight="1">
      <c r="A26" s="170"/>
      <c r="B26" s="203" t="s">
        <v>26</v>
      </c>
      <c r="C26" s="203"/>
      <c r="D26" s="203"/>
      <c r="E26" s="203"/>
      <c r="F26" s="203"/>
      <c r="G26" s="203"/>
      <c r="H26" s="203"/>
      <c r="I26" s="202" t="s">
        <v>27</v>
      </c>
      <c r="J26" s="202"/>
      <c r="K26" s="196">
        <f>M26*12*$I$4</f>
        <v>57155.4</v>
      </c>
      <c r="L26" s="196"/>
      <c r="M26" s="201">
        <v>1.5</v>
      </c>
      <c r="N26" s="201"/>
    </row>
    <row r="27" spans="1:14" ht="47.25" customHeight="1">
      <c r="A27" s="170"/>
      <c r="B27" s="203" t="s">
        <v>28</v>
      </c>
      <c r="C27" s="203"/>
      <c r="D27" s="203"/>
      <c r="E27" s="203"/>
      <c r="F27" s="203"/>
      <c r="G27" s="203"/>
      <c r="H27" s="203"/>
      <c r="I27" s="202" t="s">
        <v>27</v>
      </c>
      <c r="J27" s="202"/>
      <c r="K27" s="196">
        <f>M27*12*$I$4</f>
        <v>47629.5</v>
      </c>
      <c r="L27" s="196"/>
      <c r="M27" s="201">
        <v>1.25</v>
      </c>
      <c r="N27" s="201"/>
    </row>
    <row r="28" spans="1:14" ht="91.5" customHeight="1">
      <c r="A28" s="170"/>
      <c r="B28" s="203" t="s">
        <v>29</v>
      </c>
      <c r="C28" s="203"/>
      <c r="D28" s="203"/>
      <c r="E28" s="203"/>
      <c r="F28" s="203"/>
      <c r="G28" s="203"/>
      <c r="H28" s="203"/>
      <c r="I28" s="202" t="s">
        <v>27</v>
      </c>
      <c r="J28" s="202"/>
      <c r="K28" s="196">
        <f>M28*12*$I$4</f>
        <v>38103.600000000006</v>
      </c>
      <c r="L28" s="196"/>
      <c r="M28" s="201">
        <v>1</v>
      </c>
      <c r="N28" s="201"/>
    </row>
    <row r="29" spans="1:14" ht="88.5" customHeight="1">
      <c r="A29" s="170"/>
      <c r="B29" s="203" t="s">
        <v>30</v>
      </c>
      <c r="C29" s="203"/>
      <c r="D29" s="203"/>
      <c r="E29" s="203"/>
      <c r="F29" s="203"/>
      <c r="G29" s="203"/>
      <c r="H29" s="203"/>
      <c r="I29" s="202" t="s">
        <v>101</v>
      </c>
      <c r="J29" s="202"/>
      <c r="K29" s="196">
        <f>M29*12*$I$4</f>
        <v>0</v>
      </c>
      <c r="L29" s="196"/>
      <c r="M29" s="201"/>
      <c r="N29" s="201"/>
    </row>
    <row r="30" spans="1:14" ht="52.5" customHeight="1">
      <c r="A30" s="206">
        <v>3</v>
      </c>
      <c r="B30" s="205" t="s">
        <v>32</v>
      </c>
      <c r="C30" s="205"/>
      <c r="D30" s="205"/>
      <c r="E30" s="205"/>
      <c r="F30" s="205"/>
      <c r="G30" s="205"/>
      <c r="H30" s="205"/>
      <c r="I30" s="202"/>
      <c r="J30" s="202"/>
      <c r="K30" s="204">
        <f>K31+K32+K33+K34+K35</f>
        <v>6477.611999999999</v>
      </c>
      <c r="L30" s="204">
        <f>L31+L32+L33+L34+L35</f>
        <v>0</v>
      </c>
      <c r="M30" s="204">
        <f>M31+M32+M33+M34+M35</f>
        <v>0.16999999999999998</v>
      </c>
      <c r="N30" s="204"/>
    </row>
    <row r="31" spans="1:14" ht="37.5" customHeight="1">
      <c r="A31" s="170"/>
      <c r="B31" s="203" t="s">
        <v>33</v>
      </c>
      <c r="C31" s="203"/>
      <c r="D31" s="203"/>
      <c r="E31" s="203"/>
      <c r="F31" s="203"/>
      <c r="G31" s="203"/>
      <c r="H31" s="203"/>
      <c r="I31" s="202"/>
      <c r="J31" s="202"/>
      <c r="K31" s="196">
        <f>M31*12*$I$4</f>
        <v>381.036</v>
      </c>
      <c r="L31" s="196"/>
      <c r="M31" s="201">
        <v>0.01</v>
      </c>
      <c r="N31" s="201"/>
    </row>
    <row r="32" spans="1:14" ht="31.5" customHeight="1">
      <c r="A32" s="195"/>
      <c r="B32" s="197" t="s">
        <v>34</v>
      </c>
      <c r="C32" s="197"/>
      <c r="D32" s="197"/>
      <c r="E32" s="197"/>
      <c r="F32" s="197"/>
      <c r="G32" s="197"/>
      <c r="H32" s="197"/>
      <c r="I32" s="193" t="s">
        <v>35</v>
      </c>
      <c r="J32" s="193"/>
      <c r="K32" s="196">
        <f>M32*12*$I$4</f>
        <v>762.072</v>
      </c>
      <c r="L32" s="196"/>
      <c r="M32" s="196">
        <v>0.02</v>
      </c>
      <c r="N32" s="196"/>
    </row>
    <row r="33" spans="1:14" ht="33" customHeight="1">
      <c r="A33" s="195"/>
      <c r="B33" s="197" t="s">
        <v>36</v>
      </c>
      <c r="C33" s="197"/>
      <c r="D33" s="197"/>
      <c r="E33" s="197"/>
      <c r="F33" s="197"/>
      <c r="G33" s="197"/>
      <c r="H33" s="197"/>
      <c r="I33" s="193" t="s">
        <v>35</v>
      </c>
      <c r="J33" s="193"/>
      <c r="K33" s="196">
        <f>M33*12*$I$4</f>
        <v>2286.216</v>
      </c>
      <c r="L33" s="196"/>
      <c r="M33" s="196">
        <v>0.06</v>
      </c>
      <c r="N33" s="196"/>
    </row>
    <row r="34" spans="1:14" ht="34.5" customHeight="1">
      <c r="A34" s="195"/>
      <c r="B34" s="197" t="s">
        <v>37</v>
      </c>
      <c r="C34" s="197"/>
      <c r="D34" s="197"/>
      <c r="E34" s="197"/>
      <c r="F34" s="197"/>
      <c r="G34" s="197"/>
      <c r="H34" s="197"/>
      <c r="I34" s="193" t="s">
        <v>38</v>
      </c>
      <c r="J34" s="193"/>
      <c r="K34" s="196">
        <f>M34*12*$I$4</f>
        <v>2286.216</v>
      </c>
      <c r="L34" s="196"/>
      <c r="M34" s="196">
        <v>0.06</v>
      </c>
      <c r="N34" s="196"/>
    </row>
    <row r="35" spans="1:14" ht="66" customHeight="1">
      <c r="A35" s="195"/>
      <c r="B35" s="197" t="s">
        <v>39</v>
      </c>
      <c r="C35" s="197"/>
      <c r="D35" s="197"/>
      <c r="E35" s="197"/>
      <c r="F35" s="197"/>
      <c r="G35" s="197"/>
      <c r="H35" s="197"/>
      <c r="I35" s="193" t="s">
        <v>35</v>
      </c>
      <c r="J35" s="193"/>
      <c r="K35" s="196">
        <f>M35*12*$I$4</f>
        <v>762.072</v>
      </c>
      <c r="L35" s="196"/>
      <c r="M35" s="196">
        <v>0.02</v>
      </c>
      <c r="N35" s="196"/>
    </row>
    <row r="36" spans="1:14" ht="52.5" customHeight="1">
      <c r="A36" s="195"/>
      <c r="B36" s="194" t="s">
        <v>40</v>
      </c>
      <c r="C36" s="194"/>
      <c r="D36" s="194"/>
      <c r="E36" s="194"/>
      <c r="F36" s="194"/>
      <c r="G36" s="194"/>
      <c r="H36" s="194"/>
      <c r="I36" s="193"/>
      <c r="J36" s="193"/>
      <c r="K36" s="191">
        <f>K37+K38+K39+K40+K41+K42+K43</f>
        <v>35817.384000000005</v>
      </c>
      <c r="L36" s="191">
        <f>L37+L38+L39+L40+L41+L42+L43</f>
        <v>0</v>
      </c>
      <c r="M36" s="191">
        <f>M37+M38+M39+M40+M41+M42+M43</f>
        <v>0.9400000000000001</v>
      </c>
      <c r="N36" s="191"/>
    </row>
    <row r="37" spans="1:14" ht="44.25" customHeight="1">
      <c r="A37" s="195"/>
      <c r="B37" s="197" t="s">
        <v>41</v>
      </c>
      <c r="C37" s="197"/>
      <c r="D37" s="197"/>
      <c r="E37" s="197"/>
      <c r="F37" s="197"/>
      <c r="G37" s="197"/>
      <c r="H37" s="197"/>
      <c r="I37" s="193"/>
      <c r="J37" s="193"/>
      <c r="K37" s="196">
        <f>M37*12*$I$4</f>
        <v>762.072</v>
      </c>
      <c r="L37" s="196"/>
      <c r="M37" s="196">
        <v>0.02</v>
      </c>
      <c r="N37" s="196"/>
    </row>
    <row r="38" spans="1:14" ht="23.25" customHeight="1">
      <c r="A38" s="195"/>
      <c r="B38" s="197" t="s">
        <v>42</v>
      </c>
      <c r="C38" s="197"/>
      <c r="D38" s="197"/>
      <c r="E38" s="197"/>
      <c r="F38" s="197"/>
      <c r="G38" s="197"/>
      <c r="H38" s="197"/>
      <c r="I38" s="193" t="s">
        <v>43</v>
      </c>
      <c r="J38" s="193"/>
      <c r="K38" s="196">
        <f>M38*12*$I$4</f>
        <v>20194.908000000003</v>
      </c>
      <c r="L38" s="196"/>
      <c r="M38" s="196">
        <v>0.53</v>
      </c>
      <c r="N38" s="196"/>
    </row>
    <row r="39" spans="1:14" ht="34.5" customHeight="1">
      <c r="A39" s="195"/>
      <c r="B39" s="197" t="s">
        <v>44</v>
      </c>
      <c r="C39" s="197"/>
      <c r="D39" s="197"/>
      <c r="E39" s="197"/>
      <c r="F39" s="197"/>
      <c r="G39" s="197"/>
      <c r="H39" s="197"/>
      <c r="I39" s="193" t="s">
        <v>45</v>
      </c>
      <c r="J39" s="193"/>
      <c r="K39" s="196">
        <f>M39*12*$I$4</f>
        <v>1524.144</v>
      </c>
      <c r="L39" s="196"/>
      <c r="M39" s="196">
        <v>0.04</v>
      </c>
      <c r="N39" s="196"/>
    </row>
    <row r="40" spans="1:14" ht="24.75" customHeight="1">
      <c r="A40" s="195"/>
      <c r="B40" s="197" t="s">
        <v>46</v>
      </c>
      <c r="C40" s="197"/>
      <c r="D40" s="197"/>
      <c r="E40" s="197"/>
      <c r="F40" s="197"/>
      <c r="G40" s="197"/>
      <c r="H40" s="197"/>
      <c r="I40" s="193" t="s">
        <v>45</v>
      </c>
      <c r="J40" s="193"/>
      <c r="K40" s="196">
        <f>M40*12*$I$4</f>
        <v>381.036</v>
      </c>
      <c r="L40" s="196"/>
      <c r="M40" s="196">
        <v>0.01</v>
      </c>
      <c r="N40" s="196"/>
    </row>
    <row r="41" spans="1:14" ht="24.75" customHeight="1">
      <c r="A41" s="195"/>
      <c r="B41" s="197" t="s">
        <v>47</v>
      </c>
      <c r="C41" s="197"/>
      <c r="D41" s="197"/>
      <c r="E41" s="197"/>
      <c r="F41" s="197"/>
      <c r="G41" s="197"/>
      <c r="H41" s="197"/>
      <c r="I41" s="193" t="s">
        <v>45</v>
      </c>
      <c r="J41" s="193"/>
      <c r="K41" s="196">
        <f>M41*12*$I$4</f>
        <v>7620.720000000001</v>
      </c>
      <c r="L41" s="196"/>
      <c r="M41" s="196">
        <v>0.2</v>
      </c>
      <c r="N41" s="196"/>
    </row>
    <row r="42" spans="1:14" ht="30" customHeight="1">
      <c r="A42" s="195"/>
      <c r="B42" s="197" t="s">
        <v>48</v>
      </c>
      <c r="C42" s="197"/>
      <c r="D42" s="197"/>
      <c r="E42" s="197"/>
      <c r="F42" s="197"/>
      <c r="G42" s="197"/>
      <c r="H42" s="197"/>
      <c r="I42" s="193" t="s">
        <v>45</v>
      </c>
      <c r="J42" s="193"/>
      <c r="K42" s="196">
        <f>M42*12*$I$4</f>
        <v>762.072</v>
      </c>
      <c r="L42" s="196"/>
      <c r="M42" s="196">
        <v>0.02</v>
      </c>
      <c r="N42" s="196"/>
    </row>
    <row r="43" spans="1:14" ht="23.25" customHeight="1">
      <c r="A43" s="195"/>
      <c r="B43" s="197" t="s">
        <v>49</v>
      </c>
      <c r="C43" s="197"/>
      <c r="D43" s="197"/>
      <c r="E43" s="197"/>
      <c r="F43" s="197"/>
      <c r="G43" s="197"/>
      <c r="H43" s="197"/>
      <c r="I43" s="193" t="s">
        <v>35</v>
      </c>
      <c r="J43" s="193"/>
      <c r="K43" s="196">
        <f>M43*12*$I$4</f>
        <v>4572.432</v>
      </c>
      <c r="L43" s="196"/>
      <c r="M43" s="196">
        <v>0.12</v>
      </c>
      <c r="N43" s="196"/>
    </row>
    <row r="44" spans="1:14" ht="23.25" customHeight="1">
      <c r="A44" s="195"/>
      <c r="B44" s="197"/>
      <c r="C44" s="197"/>
      <c r="D44" s="197"/>
      <c r="E44" s="197"/>
      <c r="F44" s="197"/>
      <c r="G44" s="197"/>
      <c r="H44" s="197"/>
      <c r="I44" s="193"/>
      <c r="J44" s="193"/>
      <c r="K44" s="196">
        <f>M44*12*$I$4</f>
        <v>0</v>
      </c>
      <c r="L44" s="196"/>
      <c r="M44" s="196"/>
      <c r="N44" s="196"/>
    </row>
    <row r="45" spans="1:14" ht="25.5" customHeight="1">
      <c r="A45" s="195"/>
      <c r="B45" s="194" t="s">
        <v>50</v>
      </c>
      <c r="C45" s="194"/>
      <c r="D45" s="194"/>
      <c r="E45" s="194"/>
      <c r="F45" s="194"/>
      <c r="G45" s="194"/>
      <c r="H45" s="194"/>
      <c r="I45" s="193"/>
      <c r="J45" s="193"/>
      <c r="K45" s="191">
        <f>K46+K47+K48+K49+K50</f>
        <v>47629.50000000001</v>
      </c>
      <c r="L45" s="191">
        <f>L46+L47+L48+L49+L50</f>
        <v>0</v>
      </c>
      <c r="M45" s="191">
        <f>M46+M47+M48+M49+M50</f>
        <v>1.25</v>
      </c>
      <c r="N45" s="191"/>
    </row>
    <row r="46" spans="1:14" ht="30" customHeight="1">
      <c r="A46" s="195"/>
      <c r="B46" s="197" t="s">
        <v>51</v>
      </c>
      <c r="C46" s="197"/>
      <c r="D46" s="197"/>
      <c r="E46" s="197"/>
      <c r="F46" s="197"/>
      <c r="G46" s="197"/>
      <c r="H46" s="197"/>
      <c r="I46" s="193" t="s">
        <v>45</v>
      </c>
      <c r="J46" s="193"/>
      <c r="K46" s="196">
        <f>M46*12*$I$4</f>
        <v>30101.844000000005</v>
      </c>
      <c r="L46" s="196"/>
      <c r="M46" s="196">
        <v>0.79</v>
      </c>
      <c r="N46" s="196"/>
    </row>
    <row r="47" spans="1:14" ht="30.75" customHeight="1">
      <c r="A47" s="195"/>
      <c r="B47" s="197" t="s">
        <v>52</v>
      </c>
      <c r="C47" s="197"/>
      <c r="D47" s="197"/>
      <c r="E47" s="197"/>
      <c r="F47" s="197"/>
      <c r="G47" s="197"/>
      <c r="H47" s="197"/>
      <c r="I47" s="193" t="s">
        <v>45</v>
      </c>
      <c r="J47" s="193"/>
      <c r="K47" s="196">
        <f>M47*12*$I$4</f>
        <v>1524.144</v>
      </c>
      <c r="L47" s="196"/>
      <c r="M47" s="196">
        <v>0.04</v>
      </c>
      <c r="N47" s="196"/>
    </row>
    <row r="48" spans="1:14" ht="25.5" customHeight="1">
      <c r="A48" s="195"/>
      <c r="B48" s="197" t="s">
        <v>53</v>
      </c>
      <c r="C48" s="197"/>
      <c r="D48" s="197"/>
      <c r="E48" s="197"/>
      <c r="F48" s="197"/>
      <c r="G48" s="197"/>
      <c r="H48" s="197"/>
      <c r="I48" s="193" t="s">
        <v>45</v>
      </c>
      <c r="J48" s="193"/>
      <c r="K48" s="196">
        <f>M48*12*$I$4</f>
        <v>7620.720000000001</v>
      </c>
      <c r="L48" s="196"/>
      <c r="M48" s="196">
        <v>0.2</v>
      </c>
      <c r="N48" s="196"/>
    </row>
    <row r="49" spans="1:14" ht="25.5" customHeight="1">
      <c r="A49" s="195"/>
      <c r="B49" s="197" t="s">
        <v>54</v>
      </c>
      <c r="C49" s="197"/>
      <c r="D49" s="197"/>
      <c r="E49" s="197"/>
      <c r="F49" s="197"/>
      <c r="G49" s="197"/>
      <c r="H49" s="197"/>
      <c r="I49" s="193" t="s">
        <v>35</v>
      </c>
      <c r="J49" s="193"/>
      <c r="K49" s="196">
        <f>M49*12*$I$4</f>
        <v>4572.432</v>
      </c>
      <c r="L49" s="196"/>
      <c r="M49" s="196">
        <v>0.12</v>
      </c>
      <c r="N49" s="196"/>
    </row>
    <row r="50" spans="1:14" ht="25.5" customHeight="1">
      <c r="A50" s="195"/>
      <c r="B50" s="197" t="s">
        <v>55</v>
      </c>
      <c r="C50" s="197"/>
      <c r="D50" s="197"/>
      <c r="E50" s="197"/>
      <c r="F50" s="197"/>
      <c r="G50" s="197"/>
      <c r="H50" s="197"/>
      <c r="I50" s="193" t="s">
        <v>45</v>
      </c>
      <c r="J50" s="193"/>
      <c r="K50" s="196">
        <f>M50*12*$I$4</f>
        <v>3810.3600000000006</v>
      </c>
      <c r="L50" s="196"/>
      <c r="M50" s="196">
        <v>0.1</v>
      </c>
      <c r="N50" s="196"/>
    </row>
    <row r="51" spans="1:14" ht="25.5" customHeight="1">
      <c r="A51" s="195"/>
      <c r="B51" s="194" t="s">
        <v>56</v>
      </c>
      <c r="C51" s="194"/>
      <c r="D51" s="194"/>
      <c r="E51" s="194"/>
      <c r="F51" s="194"/>
      <c r="G51" s="194"/>
      <c r="H51" s="194"/>
      <c r="I51" s="193"/>
      <c r="J51" s="193"/>
      <c r="K51" s="191">
        <f>K52+K53</f>
        <v>0</v>
      </c>
      <c r="L51" s="191">
        <f>L52+L53</f>
        <v>0</v>
      </c>
      <c r="M51" s="191">
        <f>M52+M53</f>
        <v>0</v>
      </c>
      <c r="N51" s="191"/>
    </row>
    <row r="52" spans="1:14" ht="40.5" customHeight="1">
      <c r="A52" s="195"/>
      <c r="B52" s="197" t="s">
        <v>100</v>
      </c>
      <c r="C52" s="197"/>
      <c r="D52" s="197"/>
      <c r="E52" s="197"/>
      <c r="F52" s="197"/>
      <c r="G52" s="197"/>
      <c r="H52" s="197"/>
      <c r="I52" s="193" t="s">
        <v>82</v>
      </c>
      <c r="J52" s="193"/>
      <c r="K52" s="196">
        <f>M52*12*$I$4</f>
        <v>0</v>
      </c>
      <c r="L52" s="196"/>
      <c r="M52" s="196">
        <v>0</v>
      </c>
      <c r="N52" s="196"/>
    </row>
    <row r="53" spans="1:14" ht="47.25" customHeight="1">
      <c r="A53" s="195"/>
      <c r="B53" s="197" t="s">
        <v>72</v>
      </c>
      <c r="C53" s="197"/>
      <c r="D53" s="197"/>
      <c r="E53" s="197"/>
      <c r="F53" s="197"/>
      <c r="G53" s="197"/>
      <c r="H53" s="197"/>
      <c r="I53" s="193" t="s">
        <v>6</v>
      </c>
      <c r="J53" s="193"/>
      <c r="K53" s="196">
        <f>M53*12*$I$4</f>
        <v>0</v>
      </c>
      <c r="L53" s="196"/>
      <c r="M53" s="196"/>
      <c r="N53" s="196"/>
    </row>
    <row r="54" spans="1:14" ht="63" customHeight="1">
      <c r="A54" s="195"/>
      <c r="B54" s="197" t="s">
        <v>57</v>
      </c>
      <c r="C54" s="197"/>
      <c r="D54" s="197"/>
      <c r="E54" s="197"/>
      <c r="F54" s="197"/>
      <c r="G54" s="197"/>
      <c r="H54" s="197"/>
      <c r="I54" s="193" t="s">
        <v>6</v>
      </c>
      <c r="J54" s="193"/>
      <c r="K54" s="191">
        <f>M54*12*$I$4</f>
        <v>2286.216</v>
      </c>
      <c r="L54" s="191"/>
      <c r="M54" s="199">
        <v>0.06</v>
      </c>
      <c r="N54" s="199"/>
    </row>
    <row r="55" spans="1:14" ht="75" customHeight="1">
      <c r="A55" s="195"/>
      <c r="B55" s="197" t="s">
        <v>58</v>
      </c>
      <c r="C55" s="197"/>
      <c r="D55" s="197"/>
      <c r="E55" s="197"/>
      <c r="F55" s="197"/>
      <c r="G55" s="197"/>
      <c r="H55" s="197"/>
      <c r="I55" s="193" t="s">
        <v>59</v>
      </c>
      <c r="J55" s="193"/>
      <c r="K55" s="191">
        <f>M55*12*$I$4</f>
        <v>78493.416</v>
      </c>
      <c r="L55" s="191"/>
      <c r="M55" s="199">
        <v>2.06</v>
      </c>
      <c r="N55" s="199"/>
    </row>
    <row r="56" spans="1:14" ht="28.5" customHeight="1">
      <c r="A56" s="200">
        <v>4</v>
      </c>
      <c r="B56" s="194" t="s">
        <v>60</v>
      </c>
      <c r="C56" s="194"/>
      <c r="D56" s="194"/>
      <c r="E56" s="194"/>
      <c r="F56" s="194"/>
      <c r="G56" s="194"/>
      <c r="H56" s="194"/>
      <c r="I56" s="193"/>
      <c r="J56" s="193"/>
      <c r="K56" s="191">
        <f>M56*12*$I$4</f>
        <v>99831.43200000002</v>
      </c>
      <c r="L56" s="191"/>
      <c r="M56" s="199">
        <v>2.62</v>
      </c>
      <c r="N56" s="199"/>
    </row>
    <row r="57" spans="1:14" ht="77.25" customHeight="1">
      <c r="A57" s="195">
        <v>5</v>
      </c>
      <c r="B57" s="194" t="s">
        <v>61</v>
      </c>
      <c r="C57" s="194"/>
      <c r="D57" s="194"/>
      <c r="E57" s="194"/>
      <c r="F57" s="194"/>
      <c r="G57" s="194"/>
      <c r="H57" s="194"/>
      <c r="I57" s="193" t="s">
        <v>62</v>
      </c>
      <c r="J57" s="193"/>
      <c r="K57" s="191">
        <f>M57*12*$I$4</f>
        <v>133362.6</v>
      </c>
      <c r="L57" s="191"/>
      <c r="M57" s="199">
        <v>3.5</v>
      </c>
      <c r="N57" s="199"/>
    </row>
    <row r="58" spans="1:14" ht="31.5" customHeight="1">
      <c r="A58" s="195"/>
      <c r="B58" s="194" t="s">
        <v>63</v>
      </c>
      <c r="C58" s="194"/>
      <c r="D58" s="194"/>
      <c r="E58" s="194"/>
      <c r="F58" s="194"/>
      <c r="G58" s="194"/>
      <c r="H58" s="194"/>
      <c r="I58" s="193"/>
      <c r="J58" s="193"/>
      <c r="K58" s="192">
        <f>K57+K56+K55+K54+K51+K45+K36+K30+K21+K7</f>
        <v>663002.64</v>
      </c>
      <c r="L58" s="192">
        <f>L57+L56+L55+L54+L51+L45+L36+L30+L21+L7</f>
        <v>0</v>
      </c>
      <c r="M58" s="191">
        <f>M57+M56+M55+M54+M51+M45+M36+M30+M21+M7</f>
        <v>17.400000000000002</v>
      </c>
      <c r="N58" s="191"/>
    </row>
    <row r="59" spans="1:14" ht="41.25" customHeight="1">
      <c r="A59" s="198">
        <v>6</v>
      </c>
      <c r="B59" s="194"/>
      <c r="C59" s="194"/>
      <c r="D59" s="194"/>
      <c r="E59" s="194"/>
      <c r="F59" s="194"/>
      <c r="G59" s="194"/>
      <c r="H59" s="194"/>
      <c r="I59" s="193"/>
      <c r="J59" s="193"/>
      <c r="K59" s="191">
        <f>K60+K61+K62+K63</f>
        <v>0</v>
      </c>
      <c r="L59" s="191">
        <f>L60+L61+L62+L63</f>
        <v>0</v>
      </c>
      <c r="M59" s="191">
        <v>0</v>
      </c>
      <c r="N59" s="191"/>
    </row>
    <row r="60" spans="1:14" ht="27" customHeight="1">
      <c r="A60" s="195"/>
      <c r="B60" s="197"/>
      <c r="C60" s="197"/>
      <c r="D60" s="197"/>
      <c r="E60" s="197"/>
      <c r="F60" s="197"/>
      <c r="G60" s="197"/>
      <c r="H60" s="197"/>
      <c r="I60" s="193"/>
      <c r="J60" s="193"/>
      <c r="K60" s="196"/>
      <c r="L60" s="196"/>
      <c r="M60" s="196"/>
      <c r="N60" s="196"/>
    </row>
    <row r="61" spans="1:14" ht="21" customHeight="1">
      <c r="A61" s="195"/>
      <c r="B61" s="197"/>
      <c r="C61" s="197"/>
      <c r="D61" s="197"/>
      <c r="E61" s="197"/>
      <c r="F61" s="197"/>
      <c r="G61" s="197"/>
      <c r="H61" s="197"/>
      <c r="I61" s="193"/>
      <c r="J61" s="193"/>
      <c r="K61" s="196"/>
      <c r="L61" s="196"/>
      <c r="M61" s="196"/>
      <c r="N61" s="196"/>
    </row>
    <row r="62" spans="1:14" ht="27" customHeight="1">
      <c r="A62" s="195"/>
      <c r="B62" s="197"/>
      <c r="C62" s="197"/>
      <c r="D62" s="197"/>
      <c r="E62" s="197"/>
      <c r="F62" s="197"/>
      <c r="G62" s="197"/>
      <c r="H62" s="197"/>
      <c r="I62" s="193"/>
      <c r="J62" s="193"/>
      <c r="K62" s="196"/>
      <c r="L62" s="196"/>
      <c r="M62" s="196"/>
      <c r="N62" s="196"/>
    </row>
    <row r="63" spans="1:14" ht="30" customHeight="1">
      <c r="A63" s="195"/>
      <c r="B63" s="197"/>
      <c r="C63" s="197"/>
      <c r="D63" s="197"/>
      <c r="E63" s="197"/>
      <c r="F63" s="197"/>
      <c r="G63" s="197"/>
      <c r="H63" s="197"/>
      <c r="I63" s="193"/>
      <c r="J63" s="193"/>
      <c r="K63" s="196"/>
      <c r="L63" s="196"/>
      <c r="M63" s="196" t="s">
        <v>101</v>
      </c>
      <c r="N63" s="196"/>
    </row>
    <row r="64" spans="1:14" ht="26.25" customHeight="1">
      <c r="A64" s="195"/>
      <c r="B64" s="194" t="s">
        <v>69</v>
      </c>
      <c r="C64" s="194"/>
      <c r="D64" s="194"/>
      <c r="E64" s="194"/>
      <c r="F64" s="194"/>
      <c r="G64" s="194"/>
      <c r="H64" s="194"/>
      <c r="I64" s="193"/>
      <c r="J64" s="193"/>
      <c r="K64" s="191">
        <v>0</v>
      </c>
      <c r="L64" s="191">
        <f>L59</f>
        <v>0</v>
      </c>
      <c r="M64" s="191">
        <f>M59</f>
        <v>0</v>
      </c>
      <c r="N64" s="191"/>
    </row>
    <row r="65" spans="1:15" ht="34.5" customHeight="1">
      <c r="A65" s="195"/>
      <c r="B65" s="194" t="s">
        <v>70</v>
      </c>
      <c r="C65" s="194"/>
      <c r="D65" s="194"/>
      <c r="E65" s="194"/>
      <c r="F65" s="194"/>
      <c r="G65" s="194"/>
      <c r="H65" s="194"/>
      <c r="I65" s="193"/>
      <c r="J65" s="193"/>
      <c r="K65" s="192">
        <f>K64+K58</f>
        <v>663002.64</v>
      </c>
      <c r="L65" s="192">
        <f>L64+L58</f>
        <v>0</v>
      </c>
      <c r="M65" s="191">
        <f>M64+M58</f>
        <v>17.400000000000002</v>
      </c>
      <c r="N65" s="191"/>
      <c r="O65" s="187"/>
    </row>
    <row r="66" spans="2:14" ht="16.5" customHeight="1">
      <c r="B66" s="190"/>
      <c r="C66" s="165"/>
      <c r="D66" s="165"/>
      <c r="E66" s="165"/>
      <c r="F66" s="165"/>
      <c r="G66" s="165"/>
      <c r="H66" s="165"/>
      <c r="I66" s="189"/>
      <c r="J66" s="189"/>
      <c r="K66" s="21"/>
      <c r="L66" s="21"/>
      <c r="M66" s="166"/>
      <c r="N66" s="166"/>
    </row>
    <row r="67" spans="2:14" ht="15">
      <c r="B67" s="165"/>
      <c r="C67" s="165"/>
      <c r="D67" s="165"/>
      <c r="E67" s="165"/>
      <c r="F67" s="165"/>
      <c r="G67" s="165"/>
      <c r="H67" s="165"/>
      <c r="I67" s="21"/>
      <c r="J67" s="21"/>
      <c r="K67" s="21"/>
      <c r="L67" s="21"/>
      <c r="M67" s="166"/>
      <c r="N67" s="166"/>
    </row>
    <row r="68" spans="2:14" ht="15">
      <c r="B68" s="165"/>
      <c r="C68" s="165"/>
      <c r="D68" s="165"/>
      <c r="E68" s="165"/>
      <c r="F68" s="165"/>
      <c r="G68" s="165"/>
      <c r="H68" s="165"/>
      <c r="I68" s="21"/>
      <c r="J68" s="21"/>
      <c r="K68" s="21"/>
      <c r="L68" s="21"/>
      <c r="M68" s="166"/>
      <c r="N68" s="166"/>
    </row>
    <row r="69" spans="2:14" ht="15">
      <c r="B69" s="165"/>
      <c r="C69" s="165"/>
      <c r="D69" s="165"/>
      <c r="E69" s="165"/>
      <c r="F69" s="165"/>
      <c r="G69" s="165"/>
      <c r="H69" s="165"/>
      <c r="I69" s="21"/>
      <c r="J69" s="21"/>
      <c r="K69" s="21"/>
      <c r="L69" s="21"/>
      <c r="M69" s="166"/>
      <c r="N69" s="166"/>
    </row>
    <row r="70" spans="2:14" ht="15">
      <c r="B70" s="165"/>
      <c r="C70" s="165"/>
      <c r="D70" s="165"/>
      <c r="E70" s="165"/>
      <c r="F70" s="165"/>
      <c r="G70" s="165"/>
      <c r="H70" s="165"/>
      <c r="I70" s="21"/>
      <c r="J70" s="21"/>
      <c r="K70" s="21"/>
      <c r="L70" s="21"/>
      <c r="M70" s="166"/>
      <c r="N70" s="166"/>
    </row>
    <row r="71" spans="2:14" ht="15">
      <c r="B71" s="165"/>
      <c r="C71" s="165"/>
      <c r="D71" s="165"/>
      <c r="E71" s="165"/>
      <c r="F71" s="165"/>
      <c r="G71" s="165"/>
      <c r="H71" s="165"/>
      <c r="I71" s="21"/>
      <c r="J71" s="21"/>
      <c r="K71" s="21"/>
      <c r="L71" s="21"/>
      <c r="M71" s="166"/>
      <c r="N71" s="166"/>
    </row>
    <row r="72" spans="2:14" ht="15">
      <c r="B72" s="165"/>
      <c r="C72" s="165"/>
      <c r="D72" s="165"/>
      <c r="E72" s="165"/>
      <c r="F72" s="165"/>
      <c r="G72" s="165"/>
      <c r="H72" s="165"/>
      <c r="I72" s="21"/>
      <c r="J72" s="21"/>
      <c r="K72" s="21"/>
      <c r="L72" s="21"/>
      <c r="M72" s="166"/>
      <c r="N72" s="166"/>
    </row>
    <row r="73" spans="2:14" ht="15">
      <c r="B73" s="165"/>
      <c r="C73" s="165"/>
      <c r="D73" s="165"/>
      <c r="E73" s="165"/>
      <c r="F73" s="165"/>
      <c r="G73" s="165"/>
      <c r="H73" s="165"/>
      <c r="I73" s="21"/>
      <c r="J73" s="21"/>
      <c r="K73" s="21"/>
      <c r="L73" s="21"/>
      <c r="M73" s="166"/>
      <c r="N73" s="166"/>
    </row>
    <row r="74" spans="2:14" ht="15">
      <c r="B74" s="165"/>
      <c r="C74" s="165"/>
      <c r="D74" s="165"/>
      <c r="E74" s="165"/>
      <c r="F74" s="165"/>
      <c r="G74" s="165"/>
      <c r="H74" s="165"/>
      <c r="I74" s="21"/>
      <c r="J74" s="21"/>
      <c r="K74" s="21"/>
      <c r="L74" s="21"/>
      <c r="M74" s="166"/>
      <c r="N74" s="166"/>
    </row>
    <row r="75" spans="2:14" ht="15">
      <c r="B75" s="165"/>
      <c r="C75" s="165"/>
      <c r="D75" s="165"/>
      <c r="E75" s="165"/>
      <c r="F75" s="165"/>
      <c r="G75" s="165"/>
      <c r="H75" s="165"/>
      <c r="I75" s="21"/>
      <c r="J75" s="21"/>
      <c r="K75" s="21"/>
      <c r="L75" s="21"/>
      <c r="M75" s="166"/>
      <c r="N75" s="166"/>
    </row>
    <row r="76" spans="2:14" ht="15">
      <c r="B76" s="165"/>
      <c r="C76" s="165"/>
      <c r="D76" s="165"/>
      <c r="E76" s="165"/>
      <c r="F76" s="165"/>
      <c r="G76" s="165"/>
      <c r="H76" s="165"/>
      <c r="I76" s="21"/>
      <c r="J76" s="21"/>
      <c r="K76" s="21"/>
      <c r="L76" s="21"/>
      <c r="M76" s="166"/>
      <c r="N76" s="166"/>
    </row>
    <row r="77" spans="2:14" ht="15">
      <c r="B77" s="165"/>
      <c r="C77" s="165"/>
      <c r="D77" s="165"/>
      <c r="E77" s="165"/>
      <c r="F77" s="165"/>
      <c r="G77" s="165"/>
      <c r="H77" s="165"/>
      <c r="I77" s="21"/>
      <c r="J77" s="21"/>
      <c r="K77" s="21"/>
      <c r="L77" s="21"/>
      <c r="M77" s="166"/>
      <c r="N77" s="166"/>
    </row>
    <row r="78" spans="2:14" ht="15">
      <c r="B78" s="165"/>
      <c r="C78" s="165"/>
      <c r="D78" s="165"/>
      <c r="E78" s="165"/>
      <c r="F78" s="165"/>
      <c r="G78" s="165"/>
      <c r="H78" s="165"/>
      <c r="I78" s="21"/>
      <c r="J78" s="21"/>
      <c r="K78" s="21"/>
      <c r="L78" s="21"/>
      <c r="M78" s="166"/>
      <c r="N78" s="166"/>
    </row>
    <row r="79" spans="2:14" ht="15">
      <c r="B79" s="165"/>
      <c r="C79" s="165"/>
      <c r="D79" s="165"/>
      <c r="E79" s="165"/>
      <c r="F79" s="165"/>
      <c r="G79" s="165"/>
      <c r="H79" s="165"/>
      <c r="I79" s="21"/>
      <c r="J79" s="21"/>
      <c r="K79" s="21"/>
      <c r="L79" s="21"/>
      <c r="M79" s="166"/>
      <c r="N79" s="166"/>
    </row>
    <row r="80" spans="2:14" ht="15">
      <c r="B80" s="165"/>
      <c r="C80" s="165"/>
      <c r="D80" s="165"/>
      <c r="E80" s="165"/>
      <c r="F80" s="165"/>
      <c r="G80" s="165"/>
      <c r="H80" s="165"/>
      <c r="I80" s="21"/>
      <c r="J80" s="21"/>
      <c r="K80" s="21"/>
      <c r="L80" s="21"/>
      <c r="M80" s="166"/>
      <c r="N80" s="166"/>
    </row>
    <row r="81" spans="2:14" ht="15">
      <c r="B81" s="165"/>
      <c r="C81" s="165"/>
      <c r="D81" s="165"/>
      <c r="E81" s="165"/>
      <c r="F81" s="165"/>
      <c r="G81" s="165"/>
      <c r="H81" s="165"/>
      <c r="I81" s="21"/>
      <c r="J81" s="21"/>
      <c r="K81" s="21"/>
      <c r="L81" s="21"/>
      <c r="M81" s="166"/>
      <c r="N81" s="166"/>
    </row>
    <row r="82" spans="2:14" ht="15">
      <c r="B82" s="165"/>
      <c r="C82" s="165"/>
      <c r="D82" s="165"/>
      <c r="E82" s="165"/>
      <c r="F82" s="165"/>
      <c r="G82" s="165"/>
      <c r="H82" s="165"/>
      <c r="I82" s="21"/>
      <c r="J82" s="21"/>
      <c r="K82" s="21"/>
      <c r="L82" s="21"/>
      <c r="M82" s="166"/>
      <c r="N82" s="166"/>
    </row>
    <row r="83" spans="2:14" ht="15">
      <c r="B83" s="165"/>
      <c r="C83" s="165"/>
      <c r="D83" s="165"/>
      <c r="E83" s="165"/>
      <c r="F83" s="165"/>
      <c r="G83" s="165"/>
      <c r="H83" s="165"/>
      <c r="I83" s="21"/>
      <c r="J83" s="21"/>
      <c r="K83" s="21"/>
      <c r="L83" s="21"/>
      <c r="M83" s="166"/>
      <c r="N83" s="166"/>
    </row>
    <row r="84" spans="2:14" ht="15">
      <c r="B84" s="165"/>
      <c r="C84" s="165"/>
      <c r="D84" s="165"/>
      <c r="E84" s="165"/>
      <c r="F84" s="165"/>
      <c r="G84" s="165"/>
      <c r="H84" s="165"/>
      <c r="I84" s="21"/>
      <c r="J84" s="21"/>
      <c r="K84" s="21"/>
      <c r="L84" s="21"/>
      <c r="M84" s="166"/>
      <c r="N84" s="166"/>
    </row>
    <row r="85" spans="2:14" ht="15">
      <c r="B85" s="165"/>
      <c r="C85" s="165"/>
      <c r="D85" s="165"/>
      <c r="E85" s="165"/>
      <c r="F85" s="165"/>
      <c r="G85" s="165"/>
      <c r="H85" s="165"/>
      <c r="I85" s="21"/>
      <c r="J85" s="21"/>
      <c r="K85" s="21"/>
      <c r="L85" s="21"/>
      <c r="M85" s="166"/>
      <c r="N85" s="166"/>
    </row>
    <row r="86" spans="2:14" ht="15">
      <c r="B86" s="165"/>
      <c r="C86" s="165"/>
      <c r="D86" s="165"/>
      <c r="E86" s="165"/>
      <c r="F86" s="165"/>
      <c r="G86" s="165"/>
      <c r="H86" s="165"/>
      <c r="I86" s="21"/>
      <c r="J86" s="21"/>
      <c r="K86" s="21"/>
      <c r="L86" s="21"/>
      <c r="M86" s="166"/>
      <c r="N86" s="166"/>
    </row>
    <row r="87" spans="2:14" ht="15">
      <c r="B87" s="165"/>
      <c r="C87" s="165"/>
      <c r="D87" s="165"/>
      <c r="E87" s="165"/>
      <c r="F87" s="165"/>
      <c r="G87" s="165"/>
      <c r="H87" s="165"/>
      <c r="I87" s="21"/>
      <c r="J87" s="21"/>
      <c r="K87" s="21"/>
      <c r="L87" s="21"/>
      <c r="M87" s="166"/>
      <c r="N87" s="166"/>
    </row>
    <row r="88" spans="2:14" ht="15">
      <c r="B88" s="165"/>
      <c r="C88" s="165"/>
      <c r="D88" s="165"/>
      <c r="E88" s="165"/>
      <c r="F88" s="165"/>
      <c r="G88" s="165"/>
      <c r="H88" s="165"/>
      <c r="I88" s="21"/>
      <c r="J88" s="21"/>
      <c r="K88" s="21"/>
      <c r="L88" s="21"/>
      <c r="M88" s="166"/>
      <c r="N88" s="166"/>
    </row>
    <row r="89" spans="2:14" ht="15">
      <c r="B89" s="165"/>
      <c r="C89" s="165"/>
      <c r="D89" s="165"/>
      <c r="E89" s="165"/>
      <c r="F89" s="165"/>
      <c r="G89" s="165"/>
      <c r="H89" s="165"/>
      <c r="I89" s="21"/>
      <c r="J89" s="21"/>
      <c r="K89" s="21"/>
      <c r="L89" s="21"/>
      <c r="M89" s="166"/>
      <c r="N89" s="166"/>
    </row>
    <row r="90" spans="2:14" ht="15">
      <c r="B90" s="165"/>
      <c r="C90" s="165"/>
      <c r="D90" s="165"/>
      <c r="E90" s="165"/>
      <c r="F90" s="165"/>
      <c r="G90" s="165"/>
      <c r="H90" s="165"/>
      <c r="I90" s="21"/>
      <c r="J90" s="21"/>
      <c r="K90" s="21"/>
      <c r="L90" s="21"/>
      <c r="M90" s="166"/>
      <c r="N90" s="166"/>
    </row>
    <row r="91" spans="2:14" ht="15">
      <c r="B91" s="165"/>
      <c r="C91" s="165"/>
      <c r="D91" s="165"/>
      <c r="E91" s="165"/>
      <c r="F91" s="165"/>
      <c r="G91" s="165"/>
      <c r="H91" s="165"/>
      <c r="I91" s="21"/>
      <c r="J91" s="21"/>
      <c r="K91" s="21"/>
      <c r="L91" s="21"/>
      <c r="M91" s="166"/>
      <c r="N91" s="166"/>
    </row>
    <row r="92" spans="2:14" ht="15">
      <c r="B92" s="165"/>
      <c r="C92" s="165"/>
      <c r="D92" s="165"/>
      <c r="E92" s="165"/>
      <c r="F92" s="165"/>
      <c r="G92" s="165"/>
      <c r="H92" s="165"/>
      <c r="I92" s="21"/>
      <c r="J92" s="21"/>
      <c r="K92" s="21"/>
      <c r="L92" s="21"/>
      <c r="M92" s="21"/>
      <c r="N92" s="21"/>
    </row>
    <row r="93" spans="2:14" ht="15">
      <c r="B93" s="165"/>
      <c r="C93" s="165"/>
      <c r="D93" s="165"/>
      <c r="E93" s="165"/>
      <c r="F93" s="165"/>
      <c r="G93" s="165"/>
      <c r="H93" s="165"/>
      <c r="I93" s="21"/>
      <c r="J93" s="21"/>
      <c r="K93" s="21"/>
      <c r="L93" s="21"/>
      <c r="M93" s="21"/>
      <c r="N93" s="21"/>
    </row>
    <row r="94" spans="2:14" ht="15">
      <c r="B94" s="165"/>
      <c r="C94" s="165"/>
      <c r="D94" s="165"/>
      <c r="E94" s="165"/>
      <c r="F94" s="165"/>
      <c r="G94" s="165"/>
      <c r="H94" s="165"/>
      <c r="I94" s="21"/>
      <c r="J94" s="21"/>
      <c r="K94" s="21"/>
      <c r="L94" s="21"/>
      <c r="M94" s="21"/>
      <c r="N94" s="21"/>
    </row>
    <row r="95" spans="2:14" ht="15">
      <c r="B95" s="165"/>
      <c r="C95" s="165"/>
      <c r="D95" s="165"/>
      <c r="E95" s="165"/>
      <c r="F95" s="165"/>
      <c r="G95" s="165"/>
      <c r="H95" s="165"/>
      <c r="I95" s="21"/>
      <c r="J95" s="21"/>
      <c r="K95" s="21"/>
      <c r="L95" s="21"/>
      <c r="M95" s="21"/>
      <c r="N95" s="21"/>
    </row>
    <row r="96" spans="2:14" ht="15">
      <c r="B96" s="165"/>
      <c r="C96" s="165"/>
      <c r="D96" s="165"/>
      <c r="E96" s="165"/>
      <c r="F96" s="165"/>
      <c r="G96" s="165"/>
      <c r="H96" s="165"/>
      <c r="I96" s="21"/>
      <c r="J96" s="21"/>
      <c r="K96" s="21"/>
      <c r="L96" s="21"/>
      <c r="M96" s="21"/>
      <c r="N96" s="21"/>
    </row>
  </sheetData>
  <sheetProtection/>
  <mergeCells count="372">
    <mergeCell ref="B96:H96"/>
    <mergeCell ref="I96:J96"/>
    <mergeCell ref="K96:L96"/>
    <mergeCell ref="M96:N96"/>
    <mergeCell ref="B94:H94"/>
    <mergeCell ref="I94:J94"/>
    <mergeCell ref="K94:L94"/>
    <mergeCell ref="M94:N94"/>
    <mergeCell ref="B95:H95"/>
    <mergeCell ref="I95:J95"/>
    <mergeCell ref="K95:L95"/>
    <mergeCell ref="M95:N95"/>
    <mergeCell ref="B92:H92"/>
    <mergeCell ref="I92:J92"/>
    <mergeCell ref="K92:L92"/>
    <mergeCell ref="M92:N92"/>
    <mergeCell ref="B93:H93"/>
    <mergeCell ref="I93:J93"/>
    <mergeCell ref="K93:L93"/>
    <mergeCell ref="M93:N93"/>
    <mergeCell ref="B90:H90"/>
    <mergeCell ref="I90:J90"/>
    <mergeCell ref="K90:L90"/>
    <mergeCell ref="M90:N90"/>
    <mergeCell ref="B91:H91"/>
    <mergeCell ref="I91:J91"/>
    <mergeCell ref="K91:L91"/>
    <mergeCell ref="M91:N91"/>
    <mergeCell ref="B88:H88"/>
    <mergeCell ref="I88:J88"/>
    <mergeCell ref="K88:L88"/>
    <mergeCell ref="M88:N88"/>
    <mergeCell ref="B89:H89"/>
    <mergeCell ref="I89:J89"/>
    <mergeCell ref="K89:L89"/>
    <mergeCell ref="M89:N89"/>
    <mergeCell ref="B86:H86"/>
    <mergeCell ref="I86:J86"/>
    <mergeCell ref="K86:L86"/>
    <mergeCell ref="M86:N86"/>
    <mergeCell ref="B87:H87"/>
    <mergeCell ref="I87:J87"/>
    <mergeCell ref="K87:L87"/>
    <mergeCell ref="M87:N87"/>
    <mergeCell ref="B84:H84"/>
    <mergeCell ref="I84:J84"/>
    <mergeCell ref="K84:L84"/>
    <mergeCell ref="M84:N84"/>
    <mergeCell ref="B85:H85"/>
    <mergeCell ref="I85:J85"/>
    <mergeCell ref="K85:L85"/>
    <mergeCell ref="M85:N85"/>
    <mergeCell ref="B82:H82"/>
    <mergeCell ref="I82:J82"/>
    <mergeCell ref="K82:L82"/>
    <mergeCell ref="M82:N82"/>
    <mergeCell ref="B83:H83"/>
    <mergeCell ref="I83:J83"/>
    <mergeCell ref="K83:L83"/>
    <mergeCell ref="M83:N83"/>
    <mergeCell ref="B80:H80"/>
    <mergeCell ref="I80:J80"/>
    <mergeCell ref="K80:L80"/>
    <mergeCell ref="M80:N80"/>
    <mergeCell ref="B81:H81"/>
    <mergeCell ref="I81:J81"/>
    <mergeCell ref="K81:L81"/>
    <mergeCell ref="M81:N81"/>
    <mergeCell ref="B78:H78"/>
    <mergeCell ref="I78:J78"/>
    <mergeCell ref="K78:L78"/>
    <mergeCell ref="M78:N78"/>
    <mergeCell ref="B79:H79"/>
    <mergeCell ref="I79:J79"/>
    <mergeCell ref="K79:L79"/>
    <mergeCell ref="M79:N79"/>
    <mergeCell ref="B76:H76"/>
    <mergeCell ref="I76:J76"/>
    <mergeCell ref="K76:L76"/>
    <mergeCell ref="M76:N76"/>
    <mergeCell ref="B77:H77"/>
    <mergeCell ref="I77:J77"/>
    <mergeCell ref="K77:L77"/>
    <mergeCell ref="M77:N77"/>
    <mergeCell ref="B74:H74"/>
    <mergeCell ref="I74:J74"/>
    <mergeCell ref="K74:L74"/>
    <mergeCell ref="M74:N74"/>
    <mergeCell ref="B75:H75"/>
    <mergeCell ref="I75:J75"/>
    <mergeCell ref="K75:L75"/>
    <mergeCell ref="M75:N75"/>
    <mergeCell ref="B72:H72"/>
    <mergeCell ref="I72:J72"/>
    <mergeCell ref="K72:L72"/>
    <mergeCell ref="M72:N72"/>
    <mergeCell ref="B73:H73"/>
    <mergeCell ref="I73:J73"/>
    <mergeCell ref="K73:L73"/>
    <mergeCell ref="M73:N73"/>
    <mergeCell ref="B70:H70"/>
    <mergeCell ref="I70:J70"/>
    <mergeCell ref="K70:L70"/>
    <mergeCell ref="M70:N70"/>
    <mergeCell ref="B71:H71"/>
    <mergeCell ref="I71:J71"/>
    <mergeCell ref="K71:L71"/>
    <mergeCell ref="M71:N71"/>
    <mergeCell ref="B68:H68"/>
    <mergeCell ref="I68:J68"/>
    <mergeCell ref="K68:L68"/>
    <mergeCell ref="M68:N68"/>
    <mergeCell ref="B69:H69"/>
    <mergeCell ref="I69:J69"/>
    <mergeCell ref="K69:L69"/>
    <mergeCell ref="M69:N69"/>
    <mergeCell ref="B66:H66"/>
    <mergeCell ref="I66:J66"/>
    <mergeCell ref="K66:L66"/>
    <mergeCell ref="M66:N66"/>
    <mergeCell ref="B67:H67"/>
    <mergeCell ref="I67:J67"/>
    <mergeCell ref="K67:L67"/>
    <mergeCell ref="M67:N67"/>
    <mergeCell ref="B64:H64"/>
    <mergeCell ref="I64:J64"/>
    <mergeCell ref="K64:L64"/>
    <mergeCell ref="M64:N64"/>
    <mergeCell ref="B65:H65"/>
    <mergeCell ref="I65:J65"/>
    <mergeCell ref="K65:L65"/>
    <mergeCell ref="M65:N65"/>
    <mergeCell ref="B62:H62"/>
    <mergeCell ref="I62:J62"/>
    <mergeCell ref="K62:L62"/>
    <mergeCell ref="M62:N62"/>
    <mergeCell ref="B63:H63"/>
    <mergeCell ref="I63:J63"/>
    <mergeCell ref="K63:L63"/>
    <mergeCell ref="M63:N63"/>
    <mergeCell ref="B60:H60"/>
    <mergeCell ref="I60:J60"/>
    <mergeCell ref="K60:L60"/>
    <mergeCell ref="M60:N60"/>
    <mergeCell ref="B61:H61"/>
    <mergeCell ref="I61:J61"/>
    <mergeCell ref="K61:L61"/>
    <mergeCell ref="M61:N61"/>
    <mergeCell ref="B58:H58"/>
    <mergeCell ref="I58:J58"/>
    <mergeCell ref="K58:L58"/>
    <mergeCell ref="M58:N58"/>
    <mergeCell ref="B59:H59"/>
    <mergeCell ref="I59:J59"/>
    <mergeCell ref="K59:L59"/>
    <mergeCell ref="M59:N59"/>
    <mergeCell ref="B56:H56"/>
    <mergeCell ref="I56:J56"/>
    <mergeCell ref="K56:L56"/>
    <mergeCell ref="M56:N56"/>
    <mergeCell ref="B57:H57"/>
    <mergeCell ref="I57:J57"/>
    <mergeCell ref="K57:L57"/>
    <mergeCell ref="M57:N57"/>
    <mergeCell ref="B54:H54"/>
    <mergeCell ref="I54:J54"/>
    <mergeCell ref="K54:L54"/>
    <mergeCell ref="M54:N54"/>
    <mergeCell ref="B55:H55"/>
    <mergeCell ref="I55:J55"/>
    <mergeCell ref="K55:L55"/>
    <mergeCell ref="M55:N55"/>
    <mergeCell ref="B52:H52"/>
    <mergeCell ref="I52:J52"/>
    <mergeCell ref="K52:L52"/>
    <mergeCell ref="M52:N52"/>
    <mergeCell ref="B53:H53"/>
    <mergeCell ref="I53:J53"/>
    <mergeCell ref="K53:L53"/>
    <mergeCell ref="M53:N53"/>
    <mergeCell ref="B50:H50"/>
    <mergeCell ref="I50:J50"/>
    <mergeCell ref="K50:L50"/>
    <mergeCell ref="M50:N50"/>
    <mergeCell ref="B51:H51"/>
    <mergeCell ref="I51:J51"/>
    <mergeCell ref="K51:L51"/>
    <mergeCell ref="M51:N51"/>
    <mergeCell ref="B48:H48"/>
    <mergeCell ref="I48:J48"/>
    <mergeCell ref="K48:L48"/>
    <mergeCell ref="M48:N48"/>
    <mergeCell ref="B49:H49"/>
    <mergeCell ref="I49:J49"/>
    <mergeCell ref="K49:L49"/>
    <mergeCell ref="M49:N49"/>
    <mergeCell ref="B46:H46"/>
    <mergeCell ref="I46:J46"/>
    <mergeCell ref="K46:L46"/>
    <mergeCell ref="M46:N46"/>
    <mergeCell ref="B47:H47"/>
    <mergeCell ref="I47:J47"/>
    <mergeCell ref="K47:L47"/>
    <mergeCell ref="M47:N47"/>
    <mergeCell ref="B44:H44"/>
    <mergeCell ref="I44:J44"/>
    <mergeCell ref="K44:L44"/>
    <mergeCell ref="M44:N44"/>
    <mergeCell ref="B45:H45"/>
    <mergeCell ref="I45:J45"/>
    <mergeCell ref="K45:L45"/>
    <mergeCell ref="M45:N45"/>
    <mergeCell ref="B42:H42"/>
    <mergeCell ref="I42:J42"/>
    <mergeCell ref="K42:L42"/>
    <mergeCell ref="M42:N42"/>
    <mergeCell ref="B43:H43"/>
    <mergeCell ref="I43:J43"/>
    <mergeCell ref="K43:L43"/>
    <mergeCell ref="M43:N43"/>
    <mergeCell ref="B40:H40"/>
    <mergeCell ref="I40:J40"/>
    <mergeCell ref="K40:L40"/>
    <mergeCell ref="M40:N40"/>
    <mergeCell ref="B41:H41"/>
    <mergeCell ref="I41:J41"/>
    <mergeCell ref="K41:L41"/>
    <mergeCell ref="M41:N41"/>
    <mergeCell ref="B38:H38"/>
    <mergeCell ref="I38:J38"/>
    <mergeCell ref="K38:L38"/>
    <mergeCell ref="M38:N38"/>
    <mergeCell ref="B39:H39"/>
    <mergeCell ref="I39:J39"/>
    <mergeCell ref="K39:L39"/>
    <mergeCell ref="M39:N39"/>
    <mergeCell ref="B36:H36"/>
    <mergeCell ref="I36:J36"/>
    <mergeCell ref="K36:L36"/>
    <mergeCell ref="M36:N36"/>
    <mergeCell ref="B37:H37"/>
    <mergeCell ref="I37:J37"/>
    <mergeCell ref="K37:L37"/>
    <mergeCell ref="M37:N37"/>
    <mergeCell ref="B34:H34"/>
    <mergeCell ref="I34:J34"/>
    <mergeCell ref="K34:L34"/>
    <mergeCell ref="M34:N34"/>
    <mergeCell ref="B35:H35"/>
    <mergeCell ref="I35:J35"/>
    <mergeCell ref="K35:L35"/>
    <mergeCell ref="M35:N35"/>
    <mergeCell ref="B32:H32"/>
    <mergeCell ref="I32:J32"/>
    <mergeCell ref="K32:L32"/>
    <mergeCell ref="M32:N32"/>
    <mergeCell ref="B33:H33"/>
    <mergeCell ref="I33:J33"/>
    <mergeCell ref="K33:L33"/>
    <mergeCell ref="M33:N33"/>
    <mergeCell ref="B30:H30"/>
    <mergeCell ref="I30:J30"/>
    <mergeCell ref="K30:L30"/>
    <mergeCell ref="M30:N30"/>
    <mergeCell ref="B31:H31"/>
    <mergeCell ref="I31:J31"/>
    <mergeCell ref="K31:L31"/>
    <mergeCell ref="M31:N31"/>
    <mergeCell ref="B28:H28"/>
    <mergeCell ref="I28:J28"/>
    <mergeCell ref="K28:L28"/>
    <mergeCell ref="M28:N28"/>
    <mergeCell ref="B29:H29"/>
    <mergeCell ref="I29:J29"/>
    <mergeCell ref="K29:L29"/>
    <mergeCell ref="M29:N29"/>
    <mergeCell ref="B26:H26"/>
    <mergeCell ref="I26:J26"/>
    <mergeCell ref="K26:L26"/>
    <mergeCell ref="M26:N26"/>
    <mergeCell ref="B27:H27"/>
    <mergeCell ref="I27:J27"/>
    <mergeCell ref="K27:L27"/>
    <mergeCell ref="M27:N27"/>
    <mergeCell ref="B24:H24"/>
    <mergeCell ref="I24:J24"/>
    <mergeCell ref="K24:L24"/>
    <mergeCell ref="M24:N24"/>
    <mergeCell ref="B25:H25"/>
    <mergeCell ref="I25:J25"/>
    <mergeCell ref="K25:L25"/>
    <mergeCell ref="M25:N25"/>
    <mergeCell ref="B22:H22"/>
    <mergeCell ref="I22:J22"/>
    <mergeCell ref="K22:L22"/>
    <mergeCell ref="M22:N22"/>
    <mergeCell ref="B23:H23"/>
    <mergeCell ref="I23:J23"/>
    <mergeCell ref="K23:L23"/>
    <mergeCell ref="M23:N23"/>
    <mergeCell ref="B20:H20"/>
    <mergeCell ref="I20:J20"/>
    <mergeCell ref="K20:L20"/>
    <mergeCell ref="M20:N20"/>
    <mergeCell ref="B21:H21"/>
    <mergeCell ref="I21:J21"/>
    <mergeCell ref="K21:L21"/>
    <mergeCell ref="M21:N21"/>
    <mergeCell ref="B18:H18"/>
    <mergeCell ref="I18:J18"/>
    <mergeCell ref="K18:L18"/>
    <mergeCell ref="M18:N18"/>
    <mergeCell ref="B19:H19"/>
    <mergeCell ref="I19:J19"/>
    <mergeCell ref="K19:L19"/>
    <mergeCell ref="M19:N19"/>
    <mergeCell ref="B16:H16"/>
    <mergeCell ref="I16:J16"/>
    <mergeCell ref="K16:L16"/>
    <mergeCell ref="M16:N16"/>
    <mergeCell ref="B17:H17"/>
    <mergeCell ref="I17:J17"/>
    <mergeCell ref="K17:L17"/>
    <mergeCell ref="M17:N17"/>
    <mergeCell ref="B14:H14"/>
    <mergeCell ref="I14:J14"/>
    <mergeCell ref="K14:L14"/>
    <mergeCell ref="M14:N14"/>
    <mergeCell ref="B15:H15"/>
    <mergeCell ref="I15:J15"/>
    <mergeCell ref="K15:L15"/>
    <mergeCell ref="M15:N15"/>
    <mergeCell ref="B12:H12"/>
    <mergeCell ref="I12:J12"/>
    <mergeCell ref="K12:L12"/>
    <mergeCell ref="M12:N12"/>
    <mergeCell ref="B13:H13"/>
    <mergeCell ref="I13:J13"/>
    <mergeCell ref="K13:L13"/>
    <mergeCell ref="M13:N13"/>
    <mergeCell ref="B10:H10"/>
    <mergeCell ref="I10:J10"/>
    <mergeCell ref="K10:L10"/>
    <mergeCell ref="M10:N10"/>
    <mergeCell ref="B11:H11"/>
    <mergeCell ref="I11:J11"/>
    <mergeCell ref="K11:L11"/>
    <mergeCell ref="M11:N11"/>
    <mergeCell ref="B8:H8"/>
    <mergeCell ref="I8:J8"/>
    <mergeCell ref="K8:L8"/>
    <mergeCell ref="M8:N8"/>
    <mergeCell ref="B9:H9"/>
    <mergeCell ref="I9:J9"/>
    <mergeCell ref="K9:L9"/>
    <mergeCell ref="M9:N9"/>
    <mergeCell ref="B6:H6"/>
    <mergeCell ref="I6:J6"/>
    <mergeCell ref="K6:L6"/>
    <mergeCell ref="M6:N6"/>
    <mergeCell ref="B7:H7"/>
    <mergeCell ref="I7:J7"/>
    <mergeCell ref="K7:L7"/>
    <mergeCell ref="M7:N7"/>
    <mergeCell ref="A1:N1"/>
    <mergeCell ref="A2:N2"/>
    <mergeCell ref="A3:N3"/>
    <mergeCell ref="I4:J4"/>
    <mergeCell ref="B5:H5"/>
    <mergeCell ref="I5:J5"/>
    <mergeCell ref="K5:L5"/>
    <mergeCell ref="M5:N5"/>
  </mergeCells>
  <printOptions/>
  <pageMargins left="0.7083333333333334" right="0.7083333333333334" top="0.7486111111111111" bottom="0.7479166666666667" header="0.31527777777777777" footer="0.5118055555555555"/>
  <pageSetup orientation="portrait" paperSize="9" r:id="rId1"/>
</worksheet>
</file>

<file path=xl/worksheets/sheet9.xml><?xml version="1.0" encoding="utf-8"?>
<worksheet xmlns="http://schemas.openxmlformats.org/spreadsheetml/2006/main" xmlns:r="http://schemas.openxmlformats.org/officeDocument/2006/relationships">
  <dimension ref="A1:L90"/>
  <sheetViews>
    <sheetView zoomScale="90" zoomScaleNormal="90" workbookViewId="0" topLeftCell="A1">
      <selection activeCell="A4" sqref="A4:L4"/>
    </sheetView>
  </sheetViews>
  <sheetFormatPr defaultColWidth="8.7109375" defaultRowHeight="12.75"/>
  <cols>
    <col min="1" max="1" width="2.140625" style="2" customWidth="1"/>
    <col min="2" max="5" width="13.28125" style="1" customWidth="1"/>
    <col min="6" max="6" width="10.421875" style="1" customWidth="1"/>
    <col min="7" max="7" width="2.140625" style="1" customWidth="1"/>
    <col min="8" max="8" width="7.28125" style="1" customWidth="1"/>
    <col min="9" max="9" width="7.00390625" style="2" customWidth="1"/>
    <col min="10" max="10" width="0.13671875" style="2" hidden="1" customWidth="1"/>
    <col min="11" max="11" width="6.28125" style="2" hidden="1" customWidth="1"/>
    <col min="12" max="12" width="6.57421875" style="2" customWidth="1"/>
    <col min="13" max="16384" width="8.7109375" style="2" customWidth="1"/>
  </cols>
  <sheetData>
    <row r="1" spans="1:12" ht="15" customHeight="1">
      <c r="A1" s="189" t="s">
        <v>0</v>
      </c>
      <c r="B1" s="189"/>
      <c r="C1" s="189"/>
      <c r="D1" s="189"/>
      <c r="E1" s="189"/>
      <c r="F1" s="189"/>
      <c r="G1" s="189"/>
      <c r="H1" s="189"/>
      <c r="I1" s="189"/>
      <c r="J1" s="189"/>
      <c r="K1" s="189"/>
      <c r="L1" s="189"/>
    </row>
    <row r="2" spans="1:12" ht="15" customHeight="1">
      <c r="A2" s="189" t="s">
        <v>89</v>
      </c>
      <c r="B2" s="189"/>
      <c r="C2" s="189"/>
      <c r="D2" s="189"/>
      <c r="E2" s="189"/>
      <c r="F2" s="189"/>
      <c r="G2" s="189"/>
      <c r="H2" s="189"/>
      <c r="I2" s="189"/>
      <c r="J2" s="189"/>
      <c r="K2" s="189"/>
      <c r="L2" s="189"/>
    </row>
    <row r="3" spans="1:12" ht="15" customHeight="1">
      <c r="A3" s="228" t="s">
        <v>129</v>
      </c>
      <c r="B3" s="228"/>
      <c r="C3" s="228"/>
      <c r="D3" s="228"/>
      <c r="E3" s="228"/>
      <c r="F3" s="228"/>
      <c r="G3" s="228"/>
      <c r="H3" s="228"/>
      <c r="I3" s="228"/>
      <c r="J3" s="228"/>
      <c r="K3" s="228"/>
      <c r="L3" s="228"/>
    </row>
    <row r="4" spans="1:12" ht="15" customHeight="1">
      <c r="A4" s="189" t="s">
        <v>128</v>
      </c>
      <c r="B4" s="189"/>
      <c r="C4" s="189"/>
      <c r="D4" s="189"/>
      <c r="E4" s="189"/>
      <c r="F4" s="189"/>
      <c r="G4" s="189"/>
      <c r="H4" s="189"/>
      <c r="I4" s="189"/>
      <c r="J4" s="189"/>
      <c r="K4" s="189"/>
      <c r="L4" s="189"/>
    </row>
    <row r="5" spans="1:12" ht="62.25" customHeight="1">
      <c r="A5" s="142"/>
      <c r="B5" s="70"/>
      <c r="C5" s="70"/>
      <c r="D5" s="70"/>
      <c r="E5" s="70"/>
      <c r="F5" s="70"/>
      <c r="G5" s="70"/>
      <c r="H5" s="70"/>
      <c r="I5" s="70" t="s">
        <v>1</v>
      </c>
      <c r="J5" s="70"/>
      <c r="K5" s="142"/>
      <c r="L5" s="142" t="s">
        <v>3</v>
      </c>
    </row>
    <row r="6" spans="1:12" ht="12.75" customHeight="1">
      <c r="A6" s="238">
        <v>1</v>
      </c>
      <c r="B6" s="57" t="s">
        <v>4</v>
      </c>
      <c r="C6" s="57"/>
      <c r="D6" s="57"/>
      <c r="E6" s="57"/>
      <c r="F6" s="57"/>
      <c r="G6" s="57"/>
      <c r="H6" s="57"/>
      <c r="I6" s="70"/>
      <c r="J6" s="70"/>
      <c r="K6" s="142"/>
      <c r="L6" s="236">
        <v>1.2</v>
      </c>
    </row>
    <row r="7" spans="1:12" ht="36.75" customHeight="1">
      <c r="A7" s="142"/>
      <c r="B7" s="61" t="s">
        <v>5</v>
      </c>
      <c r="C7" s="61"/>
      <c r="D7" s="61"/>
      <c r="E7" s="61"/>
      <c r="F7" s="61"/>
      <c r="G7" s="61"/>
      <c r="H7" s="61"/>
      <c r="I7" s="61" t="s">
        <v>6</v>
      </c>
      <c r="J7" s="61"/>
      <c r="K7" s="139"/>
      <c r="L7" s="235">
        <v>0.25</v>
      </c>
    </row>
    <row r="8" spans="1:12" ht="40.5" customHeight="1">
      <c r="A8" s="142"/>
      <c r="B8" s="61" t="s">
        <v>7</v>
      </c>
      <c r="C8" s="61"/>
      <c r="D8" s="61"/>
      <c r="E8" s="61"/>
      <c r="F8" s="61"/>
      <c r="G8" s="61"/>
      <c r="H8" s="61"/>
      <c r="I8" s="61" t="s">
        <v>6</v>
      </c>
      <c r="J8" s="61"/>
      <c r="K8" s="139"/>
      <c r="L8" s="235">
        <v>0.2</v>
      </c>
    </row>
    <row r="9" spans="1:12" ht="52.5" customHeight="1">
      <c r="A9" s="142"/>
      <c r="B9" s="61" t="s">
        <v>8</v>
      </c>
      <c r="C9" s="61"/>
      <c r="D9" s="61"/>
      <c r="E9" s="61"/>
      <c r="F9" s="61"/>
      <c r="G9" s="61"/>
      <c r="H9" s="61"/>
      <c r="I9" s="61" t="s">
        <v>6</v>
      </c>
      <c r="J9" s="61"/>
      <c r="K9" s="139"/>
      <c r="L9" s="235">
        <v>0.2</v>
      </c>
    </row>
    <row r="10" spans="1:12" ht="34.5" customHeight="1">
      <c r="A10" s="142"/>
      <c r="B10" s="61" t="s">
        <v>9</v>
      </c>
      <c r="C10" s="61"/>
      <c r="D10" s="61"/>
      <c r="E10" s="61"/>
      <c r="F10" s="61"/>
      <c r="G10" s="61"/>
      <c r="H10" s="61"/>
      <c r="I10" s="61" t="s">
        <v>6</v>
      </c>
      <c r="J10" s="61"/>
      <c r="K10" s="139"/>
      <c r="L10" s="235">
        <v>0.1</v>
      </c>
    </row>
    <row r="11" spans="1:12" ht="39.75" customHeight="1">
      <c r="A11" s="142"/>
      <c r="B11" s="61" t="s">
        <v>10</v>
      </c>
      <c r="C11" s="61"/>
      <c r="D11" s="61"/>
      <c r="E11" s="61"/>
      <c r="F11" s="61"/>
      <c r="G11" s="61"/>
      <c r="H11" s="61"/>
      <c r="I11" s="61" t="s">
        <v>6</v>
      </c>
      <c r="J11" s="61"/>
      <c r="K11" s="139"/>
      <c r="L11" s="235"/>
    </row>
    <row r="12" spans="1:12" ht="38.25" customHeight="1">
      <c r="A12" s="142"/>
      <c r="B12" s="61" t="s">
        <v>11</v>
      </c>
      <c r="C12" s="61"/>
      <c r="D12" s="61"/>
      <c r="E12" s="61"/>
      <c r="F12" s="61"/>
      <c r="G12" s="61"/>
      <c r="H12" s="61"/>
      <c r="I12" s="61" t="s">
        <v>6</v>
      </c>
      <c r="J12" s="61"/>
      <c r="K12" s="139"/>
      <c r="L12" s="235"/>
    </row>
    <row r="13" spans="1:12" ht="40.5" customHeight="1">
      <c r="A13" s="142"/>
      <c r="B13" s="61" t="s">
        <v>12</v>
      </c>
      <c r="C13" s="61"/>
      <c r="D13" s="61"/>
      <c r="E13" s="61"/>
      <c r="F13" s="61"/>
      <c r="G13" s="61"/>
      <c r="H13" s="61"/>
      <c r="I13" s="61" t="s">
        <v>6</v>
      </c>
      <c r="J13" s="61"/>
      <c r="K13" s="139"/>
      <c r="L13" s="235">
        <v>0.15</v>
      </c>
    </row>
    <row r="14" spans="1:12" ht="39.75" customHeight="1">
      <c r="A14" s="142"/>
      <c r="B14" s="61" t="s">
        <v>13</v>
      </c>
      <c r="C14" s="61"/>
      <c r="D14" s="61"/>
      <c r="E14" s="61"/>
      <c r="F14" s="61"/>
      <c r="G14" s="61"/>
      <c r="H14" s="61"/>
      <c r="I14" s="61" t="s">
        <v>6</v>
      </c>
      <c r="J14" s="61"/>
      <c r="K14" s="139"/>
      <c r="L14" s="235">
        <v>0.1</v>
      </c>
    </row>
    <row r="15" spans="1:12" ht="43.5" customHeight="1">
      <c r="A15" s="142"/>
      <c r="B15" s="68" t="s">
        <v>14</v>
      </c>
      <c r="C15" s="68"/>
      <c r="D15" s="68"/>
      <c r="E15" s="68"/>
      <c r="F15" s="68"/>
      <c r="G15" s="68"/>
      <c r="H15" s="68"/>
      <c r="I15" s="61" t="s">
        <v>6</v>
      </c>
      <c r="J15" s="61"/>
      <c r="K15" s="139"/>
      <c r="L15" s="235">
        <v>0.1</v>
      </c>
    </row>
    <row r="16" spans="1:12" ht="43.5" customHeight="1">
      <c r="A16" s="142"/>
      <c r="B16" s="68" t="s">
        <v>15</v>
      </c>
      <c r="C16" s="68"/>
      <c r="D16" s="68"/>
      <c r="E16" s="68"/>
      <c r="F16" s="68"/>
      <c r="G16" s="68"/>
      <c r="H16" s="68"/>
      <c r="I16" s="61" t="s">
        <v>6</v>
      </c>
      <c r="J16" s="61"/>
      <c r="K16" s="139"/>
      <c r="L16" s="235">
        <v>0.05</v>
      </c>
    </row>
    <row r="17" spans="1:12" ht="32.25" customHeight="1">
      <c r="A17" s="142"/>
      <c r="B17" s="68" t="s">
        <v>16</v>
      </c>
      <c r="C17" s="68"/>
      <c r="D17" s="68"/>
      <c r="E17" s="68"/>
      <c r="F17" s="68"/>
      <c r="G17" s="68"/>
      <c r="H17" s="68"/>
      <c r="I17" s="61" t="s">
        <v>6</v>
      </c>
      <c r="J17" s="61"/>
      <c r="K17" s="139"/>
      <c r="L17" s="235">
        <v>0.05</v>
      </c>
    </row>
    <row r="18" spans="1:12" ht="38.25" customHeight="1">
      <c r="A18" s="142"/>
      <c r="B18" s="68" t="s">
        <v>17</v>
      </c>
      <c r="C18" s="68"/>
      <c r="D18" s="68"/>
      <c r="E18" s="68"/>
      <c r="F18" s="68"/>
      <c r="G18" s="68"/>
      <c r="H18" s="68"/>
      <c r="I18" s="61" t="s">
        <v>6</v>
      </c>
      <c r="J18" s="61"/>
      <c r="K18" s="139"/>
      <c r="L18" s="235">
        <v>0.05</v>
      </c>
    </row>
    <row r="19" spans="1:12" ht="34.5" customHeight="1">
      <c r="A19" s="142"/>
      <c r="B19" s="68" t="s">
        <v>18</v>
      </c>
      <c r="C19" s="68"/>
      <c r="D19" s="68"/>
      <c r="E19" s="68"/>
      <c r="F19" s="68"/>
      <c r="G19" s="68"/>
      <c r="H19" s="68"/>
      <c r="I19" s="61" t="s">
        <v>6</v>
      </c>
      <c r="J19" s="61"/>
      <c r="K19" s="139"/>
      <c r="L19" s="235">
        <v>0.05</v>
      </c>
    </row>
    <row r="20" spans="1:12" ht="24" customHeight="1">
      <c r="A20" s="238">
        <v>2</v>
      </c>
      <c r="B20" s="57" t="s">
        <v>19</v>
      </c>
      <c r="C20" s="57"/>
      <c r="D20" s="57"/>
      <c r="E20" s="57"/>
      <c r="F20" s="57"/>
      <c r="G20" s="57"/>
      <c r="H20" s="57"/>
      <c r="I20" s="61"/>
      <c r="J20" s="61"/>
      <c r="K20" s="139"/>
      <c r="L20" s="236">
        <f>L21+L22+L23+L24+L25+L26+L27+L28</f>
        <v>5.1</v>
      </c>
    </row>
    <row r="21" spans="1:12" ht="12.75" customHeight="1">
      <c r="A21" s="142"/>
      <c r="B21" s="61" t="s">
        <v>20</v>
      </c>
      <c r="C21" s="61"/>
      <c r="D21" s="61"/>
      <c r="E21" s="61"/>
      <c r="F21" s="61"/>
      <c r="G21" s="61"/>
      <c r="H21" s="61"/>
      <c r="I21" s="61">
        <v>0</v>
      </c>
      <c r="J21" s="61"/>
      <c r="K21" s="139"/>
      <c r="L21" s="235"/>
    </row>
    <row r="22" spans="1:12" ht="21.75" customHeight="1">
      <c r="A22" s="142"/>
      <c r="B22" s="61" t="s">
        <v>21</v>
      </c>
      <c r="C22" s="61"/>
      <c r="D22" s="61"/>
      <c r="E22" s="61"/>
      <c r="F22" s="61"/>
      <c r="G22" s="61"/>
      <c r="H22" s="61"/>
      <c r="I22" s="61" t="s">
        <v>22</v>
      </c>
      <c r="J22" s="61"/>
      <c r="K22" s="139"/>
      <c r="L22" s="235">
        <v>0.4</v>
      </c>
    </row>
    <row r="23" spans="1:12" ht="21.75" customHeight="1">
      <c r="A23" s="142"/>
      <c r="B23" s="61" t="s">
        <v>23</v>
      </c>
      <c r="C23" s="61"/>
      <c r="D23" s="61"/>
      <c r="E23" s="61"/>
      <c r="F23" s="61"/>
      <c r="G23" s="61"/>
      <c r="H23" s="61"/>
      <c r="I23" s="61" t="s">
        <v>22</v>
      </c>
      <c r="J23" s="61"/>
      <c r="K23" s="139"/>
      <c r="L23" s="235"/>
    </row>
    <row r="24" spans="1:12" ht="19.5" customHeight="1">
      <c r="A24" s="142"/>
      <c r="B24" s="61" t="s">
        <v>24</v>
      </c>
      <c r="C24" s="61"/>
      <c r="D24" s="61"/>
      <c r="E24" s="61"/>
      <c r="F24" s="61"/>
      <c r="G24" s="61"/>
      <c r="H24" s="61"/>
      <c r="I24" s="61" t="s">
        <v>25</v>
      </c>
      <c r="J24" s="61"/>
      <c r="K24" s="139"/>
      <c r="L24" s="235">
        <v>1.05</v>
      </c>
    </row>
    <row r="25" spans="1:12" ht="36" customHeight="1">
      <c r="A25" s="142"/>
      <c r="B25" s="61" t="s">
        <v>26</v>
      </c>
      <c r="C25" s="61"/>
      <c r="D25" s="61"/>
      <c r="E25" s="61"/>
      <c r="F25" s="61"/>
      <c r="G25" s="61"/>
      <c r="H25" s="61"/>
      <c r="I25" s="61" t="s">
        <v>27</v>
      </c>
      <c r="J25" s="61"/>
      <c r="K25" s="139"/>
      <c r="L25" s="235">
        <v>1.42</v>
      </c>
    </row>
    <row r="26" spans="1:12" ht="21.75" customHeight="1">
      <c r="A26" s="142"/>
      <c r="B26" s="61" t="s">
        <v>28</v>
      </c>
      <c r="C26" s="61"/>
      <c r="D26" s="61"/>
      <c r="E26" s="61"/>
      <c r="F26" s="61"/>
      <c r="G26" s="61"/>
      <c r="H26" s="61"/>
      <c r="I26" s="61" t="s">
        <v>27</v>
      </c>
      <c r="J26" s="61"/>
      <c r="K26" s="139"/>
      <c r="L26" s="235">
        <v>1.23</v>
      </c>
    </row>
    <row r="27" spans="1:12" ht="25.5" customHeight="1">
      <c r="A27" s="142"/>
      <c r="B27" s="61" t="s">
        <v>29</v>
      </c>
      <c r="C27" s="61"/>
      <c r="D27" s="61"/>
      <c r="E27" s="61"/>
      <c r="F27" s="61"/>
      <c r="G27" s="61"/>
      <c r="H27" s="61"/>
      <c r="I27" s="61" t="s">
        <v>27</v>
      </c>
      <c r="J27" s="61"/>
      <c r="K27" s="139"/>
      <c r="L27" s="235">
        <v>1</v>
      </c>
    </row>
    <row r="28" spans="1:12" ht="28.5" customHeight="1">
      <c r="A28" s="142"/>
      <c r="B28" s="61" t="s">
        <v>30</v>
      </c>
      <c r="C28" s="61"/>
      <c r="D28" s="61"/>
      <c r="E28" s="61"/>
      <c r="F28" s="61"/>
      <c r="G28" s="61"/>
      <c r="H28" s="61"/>
      <c r="I28" s="61" t="s">
        <v>101</v>
      </c>
      <c r="J28" s="61"/>
      <c r="K28" s="139"/>
      <c r="L28" s="235"/>
    </row>
    <row r="29" spans="1:12" ht="11.25" customHeight="1">
      <c r="A29" s="237">
        <v>3</v>
      </c>
      <c r="B29" s="57" t="s">
        <v>32</v>
      </c>
      <c r="C29" s="57"/>
      <c r="D29" s="57"/>
      <c r="E29" s="57"/>
      <c r="F29" s="57"/>
      <c r="G29" s="57"/>
      <c r="H29" s="57"/>
      <c r="I29" s="61"/>
      <c r="J29" s="61"/>
      <c r="K29" s="139"/>
      <c r="L29" s="236">
        <f>L30+L31+L32+L33+L34</f>
        <v>0.16</v>
      </c>
    </row>
    <row r="30" spans="1:12" ht="9.75" customHeight="1">
      <c r="A30" s="142"/>
      <c r="B30" s="61" t="s">
        <v>33</v>
      </c>
      <c r="C30" s="61"/>
      <c r="D30" s="61"/>
      <c r="E30" s="61"/>
      <c r="F30" s="61"/>
      <c r="G30" s="61"/>
      <c r="H30" s="61"/>
      <c r="I30" s="61"/>
      <c r="J30" s="61"/>
      <c r="K30" s="139"/>
      <c r="L30" s="235">
        <v>0.01</v>
      </c>
    </row>
    <row r="31" spans="1:12" ht="13.5" customHeight="1">
      <c r="A31" s="139"/>
      <c r="B31" s="61" t="s">
        <v>34</v>
      </c>
      <c r="C31" s="61"/>
      <c r="D31" s="61"/>
      <c r="E31" s="61"/>
      <c r="F31" s="61"/>
      <c r="G31" s="61"/>
      <c r="H31" s="61"/>
      <c r="I31" s="61" t="s">
        <v>35</v>
      </c>
      <c r="J31" s="61"/>
      <c r="K31" s="139"/>
      <c r="L31" s="233">
        <v>0.02</v>
      </c>
    </row>
    <row r="32" spans="1:12" ht="13.5" customHeight="1">
      <c r="A32" s="139"/>
      <c r="B32" s="61" t="s">
        <v>36</v>
      </c>
      <c r="C32" s="61"/>
      <c r="D32" s="61"/>
      <c r="E32" s="61"/>
      <c r="F32" s="61"/>
      <c r="G32" s="61"/>
      <c r="H32" s="61"/>
      <c r="I32" s="61" t="s">
        <v>35</v>
      </c>
      <c r="J32" s="61"/>
      <c r="K32" s="139"/>
      <c r="L32" s="233">
        <v>0.06</v>
      </c>
    </row>
    <row r="33" spans="1:12" ht="24" customHeight="1">
      <c r="A33" s="139"/>
      <c r="B33" s="61" t="s">
        <v>37</v>
      </c>
      <c r="C33" s="61"/>
      <c r="D33" s="61"/>
      <c r="E33" s="61"/>
      <c r="F33" s="61"/>
      <c r="G33" s="61"/>
      <c r="H33" s="61"/>
      <c r="I33" s="61" t="s">
        <v>38</v>
      </c>
      <c r="J33" s="61"/>
      <c r="K33" s="139"/>
      <c r="L33" s="233">
        <v>0.05</v>
      </c>
    </row>
    <row r="34" spans="1:12" ht="14.25" customHeight="1">
      <c r="A34" s="139"/>
      <c r="B34" s="61" t="s">
        <v>39</v>
      </c>
      <c r="C34" s="61"/>
      <c r="D34" s="61"/>
      <c r="E34" s="61"/>
      <c r="F34" s="61"/>
      <c r="G34" s="61"/>
      <c r="H34" s="61"/>
      <c r="I34" s="61" t="s">
        <v>35</v>
      </c>
      <c r="J34" s="61"/>
      <c r="K34" s="139"/>
      <c r="L34" s="233">
        <v>0.02</v>
      </c>
    </row>
    <row r="35" spans="1:12" ht="19.5" customHeight="1">
      <c r="A35" s="139"/>
      <c r="B35" s="57" t="s">
        <v>40</v>
      </c>
      <c r="C35" s="57"/>
      <c r="D35" s="57"/>
      <c r="E35" s="57"/>
      <c r="F35" s="57"/>
      <c r="G35" s="57"/>
      <c r="H35" s="57"/>
      <c r="I35" s="61"/>
      <c r="J35" s="61"/>
      <c r="K35" s="139"/>
      <c r="L35" s="231">
        <f>L36+L37+L38+L39+L40+L41+L42</f>
        <v>0</v>
      </c>
    </row>
    <row r="36" spans="1:12" ht="14.25" customHeight="1">
      <c r="A36" s="139"/>
      <c r="B36" s="61" t="s">
        <v>41</v>
      </c>
      <c r="C36" s="61"/>
      <c r="D36" s="61"/>
      <c r="E36" s="61"/>
      <c r="F36" s="61"/>
      <c r="G36" s="61"/>
      <c r="H36" s="61"/>
      <c r="I36" s="61"/>
      <c r="J36" s="61"/>
      <c r="K36" s="139"/>
      <c r="L36" s="233"/>
    </row>
    <row r="37" spans="1:12" ht="15.75" customHeight="1">
      <c r="A37" s="139"/>
      <c r="B37" s="61" t="s">
        <v>42</v>
      </c>
      <c r="C37" s="61"/>
      <c r="D37" s="61"/>
      <c r="E37" s="61"/>
      <c r="F37" s="61"/>
      <c r="G37" s="61"/>
      <c r="H37" s="61"/>
      <c r="I37" s="61" t="s">
        <v>43</v>
      </c>
      <c r="J37" s="61"/>
      <c r="K37" s="139"/>
      <c r="L37" s="233"/>
    </row>
    <row r="38" spans="1:12" ht="21.75" customHeight="1">
      <c r="A38" s="139"/>
      <c r="B38" s="61" t="s">
        <v>44</v>
      </c>
      <c r="C38" s="61"/>
      <c r="D38" s="61"/>
      <c r="E38" s="61"/>
      <c r="F38" s="61"/>
      <c r="G38" s="61"/>
      <c r="H38" s="61"/>
      <c r="I38" s="61" t="s">
        <v>45</v>
      </c>
      <c r="J38" s="61"/>
      <c r="K38" s="139"/>
      <c r="L38" s="233"/>
    </row>
    <row r="39" spans="1:12" ht="18.75" customHeight="1">
      <c r="A39" s="139"/>
      <c r="B39" s="61" t="s">
        <v>46</v>
      </c>
      <c r="C39" s="61"/>
      <c r="D39" s="61"/>
      <c r="E39" s="61"/>
      <c r="F39" s="61"/>
      <c r="G39" s="61"/>
      <c r="H39" s="61"/>
      <c r="I39" s="61" t="s">
        <v>45</v>
      </c>
      <c r="J39" s="61"/>
      <c r="K39" s="139"/>
      <c r="L39" s="233"/>
    </row>
    <row r="40" spans="1:12" ht="16.5" customHeight="1">
      <c r="A40" s="139"/>
      <c r="B40" s="61" t="s">
        <v>47</v>
      </c>
      <c r="C40" s="61"/>
      <c r="D40" s="61"/>
      <c r="E40" s="61"/>
      <c r="F40" s="61"/>
      <c r="G40" s="61"/>
      <c r="H40" s="61"/>
      <c r="I40" s="61" t="s">
        <v>45</v>
      </c>
      <c r="J40" s="61"/>
      <c r="K40" s="139"/>
      <c r="L40" s="233"/>
    </row>
    <row r="41" spans="1:12" ht="25.5" customHeight="1">
      <c r="A41" s="139"/>
      <c r="B41" s="61" t="s">
        <v>48</v>
      </c>
      <c r="C41" s="61"/>
      <c r="D41" s="61"/>
      <c r="E41" s="61"/>
      <c r="F41" s="61"/>
      <c r="G41" s="61"/>
      <c r="H41" s="61"/>
      <c r="I41" s="61" t="s">
        <v>45</v>
      </c>
      <c r="J41" s="61"/>
      <c r="K41" s="139"/>
      <c r="L41" s="233"/>
    </row>
    <row r="42" spans="1:12" ht="12" customHeight="1">
      <c r="A42" s="139"/>
      <c r="B42" s="61" t="s">
        <v>49</v>
      </c>
      <c r="C42" s="61"/>
      <c r="D42" s="61"/>
      <c r="E42" s="61"/>
      <c r="F42" s="61"/>
      <c r="G42" s="61"/>
      <c r="H42" s="61"/>
      <c r="I42" s="61" t="s">
        <v>35</v>
      </c>
      <c r="J42" s="61"/>
      <c r="K42" s="139"/>
      <c r="L42" s="233"/>
    </row>
    <row r="43" spans="1:12" ht="7.5" customHeight="1">
      <c r="A43" s="139"/>
      <c r="B43" s="61"/>
      <c r="C43" s="61"/>
      <c r="D43" s="61"/>
      <c r="E43" s="61"/>
      <c r="F43" s="61"/>
      <c r="G43" s="61"/>
      <c r="H43" s="61"/>
      <c r="I43" s="61"/>
      <c r="J43" s="61"/>
      <c r="K43" s="139"/>
      <c r="L43" s="233"/>
    </row>
    <row r="44" spans="1:12" ht="20.25" customHeight="1">
      <c r="A44" s="139"/>
      <c r="B44" s="57" t="s">
        <v>50</v>
      </c>
      <c r="C44" s="57"/>
      <c r="D44" s="57"/>
      <c r="E44" s="57"/>
      <c r="F44" s="57"/>
      <c r="G44" s="57"/>
      <c r="H44" s="57"/>
      <c r="I44" s="61"/>
      <c r="J44" s="61"/>
      <c r="K44" s="139"/>
      <c r="L44" s="231">
        <f>L45+L46+L47+L48+L49</f>
        <v>0</v>
      </c>
    </row>
    <row r="45" spans="1:12" ht="16.5" customHeight="1">
      <c r="A45" s="139"/>
      <c r="B45" s="61" t="s">
        <v>51</v>
      </c>
      <c r="C45" s="61"/>
      <c r="D45" s="61"/>
      <c r="E45" s="61"/>
      <c r="F45" s="61"/>
      <c r="G45" s="61"/>
      <c r="H45" s="61"/>
      <c r="I45" s="61" t="s">
        <v>45</v>
      </c>
      <c r="J45" s="61"/>
      <c r="K45" s="139"/>
      <c r="L45" s="233"/>
    </row>
    <row r="46" spans="1:12" ht="18.75" customHeight="1">
      <c r="A46" s="139"/>
      <c r="B46" s="61" t="s">
        <v>52</v>
      </c>
      <c r="C46" s="61"/>
      <c r="D46" s="61"/>
      <c r="E46" s="61"/>
      <c r="F46" s="61"/>
      <c r="G46" s="61"/>
      <c r="H46" s="61"/>
      <c r="I46" s="61" t="s">
        <v>45</v>
      </c>
      <c r="J46" s="61"/>
      <c r="K46" s="139"/>
      <c r="L46" s="233"/>
    </row>
    <row r="47" spans="1:12" ht="18" customHeight="1">
      <c r="A47" s="139"/>
      <c r="B47" s="61" t="s">
        <v>53</v>
      </c>
      <c r="C47" s="61"/>
      <c r="D47" s="61"/>
      <c r="E47" s="61"/>
      <c r="F47" s="61"/>
      <c r="G47" s="61"/>
      <c r="H47" s="61"/>
      <c r="I47" s="61" t="s">
        <v>45</v>
      </c>
      <c r="J47" s="61"/>
      <c r="K47" s="139"/>
      <c r="L47" s="233"/>
    </row>
    <row r="48" spans="1:12" ht="12" customHeight="1">
      <c r="A48" s="139"/>
      <c r="B48" s="61" t="s">
        <v>54</v>
      </c>
      <c r="C48" s="61"/>
      <c r="D48" s="61"/>
      <c r="E48" s="61"/>
      <c r="F48" s="61"/>
      <c r="G48" s="61"/>
      <c r="H48" s="61"/>
      <c r="I48" s="61" t="s">
        <v>35</v>
      </c>
      <c r="J48" s="61"/>
      <c r="K48" s="139"/>
      <c r="L48" s="233"/>
    </row>
    <row r="49" spans="1:12" ht="18.75" customHeight="1">
      <c r="A49" s="139"/>
      <c r="B49" s="61" t="s">
        <v>55</v>
      </c>
      <c r="C49" s="61"/>
      <c r="D49" s="61"/>
      <c r="E49" s="61"/>
      <c r="F49" s="61"/>
      <c r="G49" s="61"/>
      <c r="H49" s="61"/>
      <c r="I49" s="61" t="s">
        <v>45</v>
      </c>
      <c r="J49" s="61"/>
      <c r="K49" s="139"/>
      <c r="L49" s="233"/>
    </row>
    <row r="50" spans="1:12" ht="15.75" customHeight="1">
      <c r="A50" s="139"/>
      <c r="B50" s="57" t="s">
        <v>56</v>
      </c>
      <c r="C50" s="57"/>
      <c r="D50" s="57"/>
      <c r="E50" s="57"/>
      <c r="F50" s="57"/>
      <c r="G50" s="57"/>
      <c r="H50" s="57"/>
      <c r="I50" s="61"/>
      <c r="J50" s="61"/>
      <c r="K50" s="139"/>
      <c r="L50" s="231">
        <f>L51+L52</f>
        <v>6.23</v>
      </c>
    </row>
    <row r="51" spans="1:12" ht="22.5" customHeight="1">
      <c r="A51" s="139"/>
      <c r="B51" s="61" t="s">
        <v>100</v>
      </c>
      <c r="C51" s="61"/>
      <c r="D51" s="61"/>
      <c r="E51" s="61"/>
      <c r="F51" s="61"/>
      <c r="G51" s="61"/>
      <c r="H51" s="61"/>
      <c r="I51" s="61" t="s">
        <v>95</v>
      </c>
      <c r="J51" s="61"/>
      <c r="K51" s="139"/>
      <c r="L51" s="233">
        <v>0</v>
      </c>
    </row>
    <row r="52" spans="1:12" ht="23.25" customHeight="1">
      <c r="A52" s="139"/>
      <c r="B52" s="61" t="s">
        <v>125</v>
      </c>
      <c r="C52" s="61"/>
      <c r="D52" s="61"/>
      <c r="E52" s="61"/>
      <c r="F52" s="61"/>
      <c r="G52" s="61"/>
      <c r="H52" s="61"/>
      <c r="I52" s="61" t="s">
        <v>6</v>
      </c>
      <c r="J52" s="61"/>
      <c r="K52" s="139"/>
      <c r="L52" s="233">
        <v>6.23</v>
      </c>
    </row>
    <row r="53" spans="1:12" ht="20.25" customHeight="1">
      <c r="A53" s="139"/>
      <c r="B53" s="234" t="s">
        <v>124</v>
      </c>
      <c r="C53" s="234"/>
      <c r="D53" s="234"/>
      <c r="E53" s="234"/>
      <c r="F53" s="234"/>
      <c r="G53" s="234"/>
      <c r="H53" s="234"/>
      <c r="I53" s="61" t="s">
        <v>62</v>
      </c>
      <c r="J53" s="61"/>
      <c r="K53" s="139"/>
      <c r="L53" s="233"/>
    </row>
    <row r="54" spans="1:12" ht="34.5" customHeight="1">
      <c r="A54" s="139"/>
      <c r="B54" s="61" t="s">
        <v>57</v>
      </c>
      <c r="C54" s="61"/>
      <c r="D54" s="61"/>
      <c r="E54" s="61"/>
      <c r="F54" s="61"/>
      <c r="G54" s="61"/>
      <c r="H54" s="61"/>
      <c r="I54" s="61" t="s">
        <v>6</v>
      </c>
      <c r="J54" s="61"/>
      <c r="K54" s="139"/>
      <c r="L54" s="232">
        <v>0.05</v>
      </c>
    </row>
    <row r="55" spans="1:12" ht="35.25" customHeight="1">
      <c r="A55" s="139"/>
      <c r="B55" s="61" t="s">
        <v>58</v>
      </c>
      <c r="C55" s="61"/>
      <c r="D55" s="61"/>
      <c r="E55" s="61"/>
      <c r="F55" s="61"/>
      <c r="G55" s="61"/>
      <c r="H55" s="61"/>
      <c r="I55" s="61" t="s">
        <v>59</v>
      </c>
      <c r="J55" s="61"/>
      <c r="K55" s="139"/>
      <c r="L55" s="232">
        <v>2.06</v>
      </c>
    </row>
    <row r="56" spans="1:12" ht="21" customHeight="1">
      <c r="A56" s="140">
        <v>4</v>
      </c>
      <c r="B56" s="57" t="s">
        <v>60</v>
      </c>
      <c r="C56" s="57"/>
      <c r="D56" s="57"/>
      <c r="E56" s="57"/>
      <c r="F56" s="57"/>
      <c r="G56" s="57"/>
      <c r="H56" s="57"/>
      <c r="I56" s="61"/>
      <c r="J56" s="61"/>
      <c r="K56" s="139"/>
      <c r="L56" s="232">
        <v>2.62</v>
      </c>
    </row>
    <row r="57" spans="1:12" ht="26.25" customHeight="1">
      <c r="A57" s="139">
        <v>5</v>
      </c>
      <c r="B57" s="57" t="s">
        <v>61</v>
      </c>
      <c r="C57" s="57"/>
      <c r="D57" s="57"/>
      <c r="E57" s="57"/>
      <c r="F57" s="57"/>
      <c r="G57" s="57"/>
      <c r="H57" s="57"/>
      <c r="I57" s="61" t="s">
        <v>62</v>
      </c>
      <c r="J57" s="61"/>
      <c r="K57" s="139"/>
      <c r="L57" s="232">
        <v>3.18</v>
      </c>
    </row>
    <row r="58" spans="1:12" ht="21" customHeight="1">
      <c r="A58" s="139"/>
      <c r="B58" s="57" t="s">
        <v>63</v>
      </c>
      <c r="C58" s="57"/>
      <c r="D58" s="57"/>
      <c r="E58" s="57"/>
      <c r="F58" s="57"/>
      <c r="G58" s="57"/>
      <c r="H58" s="57"/>
      <c r="I58" s="61"/>
      <c r="J58" s="61"/>
      <c r="K58" s="139"/>
      <c r="L58" s="231">
        <f>L57+L56+L55+L54+L50+L44+L35+L29+L20+L6</f>
        <v>20.599999999999998</v>
      </c>
    </row>
    <row r="59" spans="1:12" ht="19.5" customHeight="1">
      <c r="A59" s="139"/>
      <c r="B59" s="57" t="s">
        <v>70</v>
      </c>
      <c r="C59" s="57"/>
      <c r="D59" s="57"/>
      <c r="E59" s="57"/>
      <c r="F59" s="57"/>
      <c r="G59" s="57"/>
      <c r="H59" s="57"/>
      <c r="I59" s="61"/>
      <c r="J59" s="61"/>
      <c r="K59" s="139"/>
      <c r="L59" s="231">
        <v>20.6</v>
      </c>
    </row>
    <row r="60" spans="1:12" ht="16.5" customHeight="1">
      <c r="A60" s="102"/>
      <c r="B60" s="106" t="s">
        <v>77</v>
      </c>
      <c r="C60" s="106"/>
      <c r="D60" s="106"/>
      <c r="E60" s="106"/>
      <c r="F60" s="106"/>
      <c r="G60" s="106"/>
      <c r="H60" s="106"/>
      <c r="I60" s="137"/>
      <c r="J60" s="136"/>
      <c r="K60" s="136"/>
      <c r="L60" s="230"/>
    </row>
    <row r="61" spans="1:12" ht="14.25" customHeight="1">
      <c r="A61" s="102"/>
      <c r="B61" s="101" t="s">
        <v>78</v>
      </c>
      <c r="C61" s="101"/>
      <c r="D61" s="101"/>
      <c r="E61" s="101"/>
      <c r="F61" s="101"/>
      <c r="G61" s="101"/>
      <c r="H61" s="101"/>
      <c r="I61" s="100" t="s">
        <v>79</v>
      </c>
      <c r="J61" s="100"/>
      <c r="K61" s="214"/>
      <c r="L61" s="229">
        <v>0.06</v>
      </c>
    </row>
    <row r="62" spans="1:12" ht="12.75" customHeight="1">
      <c r="A62" s="102"/>
      <c r="B62" s="101" t="s">
        <v>90</v>
      </c>
      <c r="C62" s="101"/>
      <c r="D62" s="101"/>
      <c r="E62" s="101"/>
      <c r="F62" s="101"/>
      <c r="G62" s="101"/>
      <c r="H62" s="101"/>
      <c r="I62" s="100" t="s">
        <v>35</v>
      </c>
      <c r="J62" s="100"/>
      <c r="K62" s="214"/>
      <c r="L62" s="229">
        <v>0.15</v>
      </c>
    </row>
    <row r="63" spans="1:12" ht="18" customHeight="1">
      <c r="A63" s="102"/>
      <c r="B63" s="101" t="s">
        <v>81</v>
      </c>
      <c r="C63" s="101"/>
      <c r="D63" s="101"/>
      <c r="E63" s="101"/>
      <c r="F63" s="101"/>
      <c r="G63" s="101"/>
      <c r="H63" s="101"/>
      <c r="I63" s="100" t="s">
        <v>35</v>
      </c>
      <c r="J63" s="100"/>
      <c r="K63" s="214"/>
      <c r="L63" s="229">
        <v>0.1</v>
      </c>
    </row>
    <row r="64" spans="2:11" ht="10.5" customHeight="1">
      <c r="B64" s="46"/>
      <c r="C64" s="46"/>
      <c r="D64" s="46"/>
      <c r="E64" s="46"/>
      <c r="F64" s="46"/>
      <c r="G64" s="46"/>
      <c r="H64" s="46"/>
      <c r="I64" s="47"/>
      <c r="J64" s="47"/>
      <c r="K64" s="15"/>
    </row>
    <row r="65" spans="2:11" ht="12.75" customHeight="1">
      <c r="B65" s="46"/>
      <c r="C65" s="46"/>
      <c r="D65" s="46"/>
      <c r="E65" s="46"/>
      <c r="F65" s="46"/>
      <c r="G65" s="46"/>
      <c r="H65" s="46"/>
      <c r="I65" s="47"/>
      <c r="J65" s="47"/>
      <c r="K65" s="15"/>
    </row>
    <row r="66" spans="2:11" ht="26.25" customHeight="1">
      <c r="B66" s="46"/>
      <c r="C66" s="46"/>
      <c r="D66" s="46"/>
      <c r="E66" s="46"/>
      <c r="F66" s="46"/>
      <c r="G66" s="46"/>
      <c r="H66" s="46"/>
      <c r="I66" s="47"/>
      <c r="J66" s="47"/>
      <c r="K66" s="15"/>
    </row>
    <row r="67" spans="2:11" ht="15">
      <c r="B67" s="46"/>
      <c r="C67" s="46"/>
      <c r="D67" s="46"/>
      <c r="E67" s="46"/>
      <c r="F67" s="46"/>
      <c r="G67" s="46"/>
      <c r="H67" s="46"/>
      <c r="I67" s="47"/>
      <c r="J67" s="47"/>
      <c r="K67" s="15"/>
    </row>
    <row r="68" spans="2:11" ht="15">
      <c r="B68" s="46"/>
      <c r="C68" s="46"/>
      <c r="D68" s="46"/>
      <c r="E68" s="46"/>
      <c r="F68" s="46"/>
      <c r="G68" s="46"/>
      <c r="H68" s="46"/>
      <c r="I68" s="47"/>
      <c r="J68" s="47"/>
      <c r="K68" s="15"/>
    </row>
    <row r="69" spans="2:11" ht="15">
      <c r="B69" s="46"/>
      <c r="C69" s="46"/>
      <c r="D69" s="46"/>
      <c r="E69" s="46"/>
      <c r="F69" s="46"/>
      <c r="G69" s="46"/>
      <c r="H69" s="46"/>
      <c r="I69" s="47"/>
      <c r="J69" s="47"/>
      <c r="K69" s="15"/>
    </row>
    <row r="70" spans="2:11" ht="15">
      <c r="B70" s="46"/>
      <c r="C70" s="46"/>
      <c r="D70" s="46"/>
      <c r="E70" s="46"/>
      <c r="F70" s="46"/>
      <c r="G70" s="46"/>
      <c r="H70" s="46"/>
      <c r="I70" s="47"/>
      <c r="J70" s="47"/>
      <c r="K70" s="15"/>
    </row>
    <row r="71" spans="2:11" ht="15">
      <c r="B71" s="46"/>
      <c r="C71" s="46"/>
      <c r="D71" s="46"/>
      <c r="E71" s="46"/>
      <c r="F71" s="46"/>
      <c r="G71" s="46"/>
      <c r="H71" s="46"/>
      <c r="I71" s="47"/>
      <c r="J71" s="47"/>
      <c r="K71" s="15"/>
    </row>
    <row r="72" spans="2:11" ht="15">
      <c r="B72" s="46"/>
      <c r="C72" s="46"/>
      <c r="D72" s="46"/>
      <c r="E72" s="46"/>
      <c r="F72" s="46"/>
      <c r="G72" s="46"/>
      <c r="H72" s="46"/>
      <c r="I72" s="47"/>
      <c r="J72" s="47"/>
      <c r="K72" s="15"/>
    </row>
    <row r="73" spans="2:11" ht="15">
      <c r="B73" s="46"/>
      <c r="C73" s="46"/>
      <c r="D73" s="46"/>
      <c r="E73" s="46"/>
      <c r="F73" s="46"/>
      <c r="G73" s="46"/>
      <c r="H73" s="46"/>
      <c r="I73" s="47"/>
      <c r="J73" s="47"/>
      <c r="K73" s="15"/>
    </row>
    <row r="74" spans="2:11" ht="15">
      <c r="B74" s="46"/>
      <c r="C74" s="46"/>
      <c r="D74" s="46"/>
      <c r="E74" s="46"/>
      <c r="F74" s="46"/>
      <c r="G74" s="46"/>
      <c r="H74" s="46"/>
      <c r="I74" s="47"/>
      <c r="J74" s="47"/>
      <c r="K74" s="15"/>
    </row>
    <row r="75" spans="2:11" ht="15">
      <c r="B75" s="46"/>
      <c r="C75" s="46"/>
      <c r="D75" s="46"/>
      <c r="E75" s="46"/>
      <c r="F75" s="46"/>
      <c r="G75" s="46"/>
      <c r="H75" s="46"/>
      <c r="I75" s="47"/>
      <c r="J75" s="47"/>
      <c r="K75" s="15"/>
    </row>
    <row r="76" spans="2:11" ht="15">
      <c r="B76" s="46"/>
      <c r="C76" s="46"/>
      <c r="D76" s="46"/>
      <c r="E76" s="46"/>
      <c r="F76" s="46"/>
      <c r="G76" s="46"/>
      <c r="H76" s="46"/>
      <c r="I76" s="47"/>
      <c r="J76" s="47"/>
      <c r="K76" s="15"/>
    </row>
    <row r="77" spans="2:11" ht="15">
      <c r="B77" s="46"/>
      <c r="C77" s="46"/>
      <c r="D77" s="46"/>
      <c r="E77" s="46"/>
      <c r="F77" s="46"/>
      <c r="G77" s="46"/>
      <c r="H77" s="46"/>
      <c r="I77" s="47"/>
      <c r="J77" s="47"/>
      <c r="K77" s="15"/>
    </row>
    <row r="78" spans="2:11" ht="15">
      <c r="B78" s="46"/>
      <c r="C78" s="46"/>
      <c r="D78" s="46"/>
      <c r="E78" s="46"/>
      <c r="F78" s="46"/>
      <c r="G78" s="46"/>
      <c r="H78" s="46"/>
      <c r="I78" s="47"/>
      <c r="J78" s="47"/>
      <c r="K78" s="15"/>
    </row>
    <row r="79" spans="2:11" ht="15">
      <c r="B79" s="46"/>
      <c r="C79" s="46"/>
      <c r="D79" s="46"/>
      <c r="E79" s="46"/>
      <c r="F79" s="46"/>
      <c r="G79" s="46"/>
      <c r="H79" s="46"/>
      <c r="I79" s="47"/>
      <c r="J79" s="47"/>
      <c r="K79" s="15"/>
    </row>
    <row r="80" spans="2:11" ht="15">
      <c r="B80" s="46"/>
      <c r="C80" s="46"/>
      <c r="D80" s="46"/>
      <c r="E80" s="46"/>
      <c r="F80" s="46"/>
      <c r="G80" s="46"/>
      <c r="H80" s="46"/>
      <c r="I80" s="47"/>
      <c r="J80" s="47"/>
      <c r="K80" s="15"/>
    </row>
    <row r="81" spans="2:11" ht="15">
      <c r="B81" s="46"/>
      <c r="C81" s="46"/>
      <c r="D81" s="46"/>
      <c r="E81" s="46"/>
      <c r="F81" s="46"/>
      <c r="G81" s="46"/>
      <c r="H81" s="46"/>
      <c r="I81" s="47"/>
      <c r="J81" s="47"/>
      <c r="K81" s="15"/>
    </row>
    <row r="82" spans="2:11" ht="15">
      <c r="B82" s="46"/>
      <c r="C82" s="46"/>
      <c r="D82" s="46"/>
      <c r="E82" s="46"/>
      <c r="F82" s="46"/>
      <c r="G82" s="46"/>
      <c r="H82" s="46"/>
      <c r="I82" s="47"/>
      <c r="J82" s="47"/>
      <c r="K82" s="15"/>
    </row>
    <row r="83" spans="2:11" ht="15">
      <c r="B83" s="46"/>
      <c r="C83" s="46"/>
      <c r="D83" s="46"/>
      <c r="E83" s="46"/>
      <c r="F83" s="46"/>
      <c r="G83" s="46"/>
      <c r="H83" s="46"/>
      <c r="I83" s="47"/>
      <c r="J83" s="47"/>
      <c r="K83" s="15"/>
    </row>
    <row r="84" spans="2:11" ht="15">
      <c r="B84" s="46"/>
      <c r="C84" s="46"/>
      <c r="D84" s="46"/>
      <c r="E84" s="46"/>
      <c r="F84" s="46"/>
      <c r="G84" s="46"/>
      <c r="H84" s="46"/>
      <c r="I84" s="47"/>
      <c r="J84" s="47"/>
      <c r="K84" s="15"/>
    </row>
    <row r="85" spans="2:11" ht="15">
      <c r="B85" s="46"/>
      <c r="C85" s="46"/>
      <c r="D85" s="46"/>
      <c r="E85" s="46"/>
      <c r="F85" s="46"/>
      <c r="G85" s="46"/>
      <c r="H85" s="46"/>
      <c r="I85" s="47"/>
      <c r="J85" s="47"/>
      <c r="K85" s="15"/>
    </row>
    <row r="86" spans="2:11" ht="15">
      <c r="B86" s="46"/>
      <c r="C86" s="46"/>
      <c r="D86" s="46"/>
      <c r="E86" s="46"/>
      <c r="F86" s="46"/>
      <c r="G86" s="46"/>
      <c r="H86" s="46"/>
      <c r="I86" s="47"/>
      <c r="J86" s="47"/>
      <c r="K86" s="3"/>
    </row>
    <row r="87" spans="2:11" ht="15">
      <c r="B87" s="46"/>
      <c r="C87" s="46"/>
      <c r="D87" s="46"/>
      <c r="E87" s="46"/>
      <c r="F87" s="46"/>
      <c r="G87" s="46"/>
      <c r="H87" s="46"/>
      <c r="I87" s="47"/>
      <c r="J87" s="47"/>
      <c r="K87" s="3"/>
    </row>
    <row r="88" spans="2:11" ht="15">
      <c r="B88" s="46"/>
      <c r="C88" s="46"/>
      <c r="D88" s="46"/>
      <c r="E88" s="46"/>
      <c r="F88" s="46"/>
      <c r="G88" s="46"/>
      <c r="H88" s="46"/>
      <c r="I88" s="47"/>
      <c r="J88" s="47"/>
      <c r="K88" s="3"/>
    </row>
    <row r="89" spans="2:11" ht="15">
      <c r="B89" s="46"/>
      <c r="C89" s="46"/>
      <c r="D89" s="46"/>
      <c r="E89" s="46"/>
      <c r="F89" s="46"/>
      <c r="G89" s="46"/>
      <c r="H89" s="46"/>
      <c r="I89" s="47"/>
      <c r="J89" s="47"/>
      <c r="K89" s="3"/>
    </row>
    <row r="90" spans="2:11" ht="15">
      <c r="B90" s="46"/>
      <c r="C90" s="46"/>
      <c r="D90" s="46"/>
      <c r="E90" s="46"/>
      <c r="F90" s="46"/>
      <c r="G90" s="46"/>
      <c r="H90" s="46"/>
      <c r="I90" s="47"/>
      <c r="J90" s="47"/>
      <c r="K90" s="3"/>
    </row>
  </sheetData>
  <sheetProtection selectLockedCells="1" selectUnlockedCells="1"/>
  <mergeCells count="176">
    <mergeCell ref="A1:L1"/>
    <mergeCell ref="A2:L2"/>
    <mergeCell ref="A4:L4"/>
    <mergeCell ref="A3:L3"/>
    <mergeCell ref="B90:H90"/>
    <mergeCell ref="I90:J90"/>
    <mergeCell ref="B88:H88"/>
    <mergeCell ref="I88:J88"/>
    <mergeCell ref="B89:H89"/>
    <mergeCell ref="I89:J89"/>
    <mergeCell ref="B86:H86"/>
    <mergeCell ref="I86:J86"/>
    <mergeCell ref="B87:H87"/>
    <mergeCell ref="I87:J87"/>
    <mergeCell ref="B84:H84"/>
    <mergeCell ref="I84:J84"/>
    <mergeCell ref="B85:H85"/>
    <mergeCell ref="I85:J85"/>
    <mergeCell ref="B82:H82"/>
    <mergeCell ref="I82:J82"/>
    <mergeCell ref="B83:H83"/>
    <mergeCell ref="I83:J83"/>
    <mergeCell ref="B80:H80"/>
    <mergeCell ref="I80:J80"/>
    <mergeCell ref="B81:H81"/>
    <mergeCell ref="I81:J81"/>
    <mergeCell ref="B78:H78"/>
    <mergeCell ref="I78:J78"/>
    <mergeCell ref="B79:H79"/>
    <mergeCell ref="I79:J79"/>
    <mergeCell ref="B76:H76"/>
    <mergeCell ref="I76:J76"/>
    <mergeCell ref="B77:H77"/>
    <mergeCell ref="I77:J77"/>
    <mergeCell ref="B74:H74"/>
    <mergeCell ref="I74:J74"/>
    <mergeCell ref="B75:H75"/>
    <mergeCell ref="I75:J75"/>
    <mergeCell ref="B72:H72"/>
    <mergeCell ref="I72:J72"/>
    <mergeCell ref="B73:H73"/>
    <mergeCell ref="I73:J73"/>
    <mergeCell ref="B70:H70"/>
    <mergeCell ref="I70:J70"/>
    <mergeCell ref="B71:H71"/>
    <mergeCell ref="I71:J71"/>
    <mergeCell ref="B68:H68"/>
    <mergeCell ref="I68:J68"/>
    <mergeCell ref="B69:H69"/>
    <mergeCell ref="I69:J69"/>
    <mergeCell ref="B66:H66"/>
    <mergeCell ref="I66:J66"/>
    <mergeCell ref="B67:H67"/>
    <mergeCell ref="I67:J67"/>
    <mergeCell ref="B64:H64"/>
    <mergeCell ref="I64:J64"/>
    <mergeCell ref="B65:H65"/>
    <mergeCell ref="I65:J65"/>
    <mergeCell ref="B62:H62"/>
    <mergeCell ref="I62:J62"/>
    <mergeCell ref="B63:H63"/>
    <mergeCell ref="I63:J63"/>
    <mergeCell ref="B60:H60"/>
    <mergeCell ref="B61:H61"/>
    <mergeCell ref="I61:J61"/>
    <mergeCell ref="B58:H58"/>
    <mergeCell ref="I58:J58"/>
    <mergeCell ref="B59:H59"/>
    <mergeCell ref="I59:J59"/>
    <mergeCell ref="B56:H56"/>
    <mergeCell ref="I56:J56"/>
    <mergeCell ref="B57:H57"/>
    <mergeCell ref="I57:J57"/>
    <mergeCell ref="B54:H54"/>
    <mergeCell ref="I54:J54"/>
    <mergeCell ref="B55:H55"/>
    <mergeCell ref="I55:J55"/>
    <mergeCell ref="B51:H51"/>
    <mergeCell ref="I51:J51"/>
    <mergeCell ref="B52:H52"/>
    <mergeCell ref="I52:J52"/>
    <mergeCell ref="B49:H49"/>
    <mergeCell ref="I49:J49"/>
    <mergeCell ref="B50:H50"/>
    <mergeCell ref="I50:J50"/>
    <mergeCell ref="B47:H47"/>
    <mergeCell ref="I47:J47"/>
    <mergeCell ref="B48:H48"/>
    <mergeCell ref="I48:J48"/>
    <mergeCell ref="B45:H45"/>
    <mergeCell ref="I45:J45"/>
    <mergeCell ref="B46:H46"/>
    <mergeCell ref="I46:J46"/>
    <mergeCell ref="B43:H43"/>
    <mergeCell ref="I43:J43"/>
    <mergeCell ref="B44:H44"/>
    <mergeCell ref="I44:J44"/>
    <mergeCell ref="B41:H41"/>
    <mergeCell ref="I41:J41"/>
    <mergeCell ref="B42:H42"/>
    <mergeCell ref="I42:J42"/>
    <mergeCell ref="B39:H39"/>
    <mergeCell ref="I39:J39"/>
    <mergeCell ref="B40:H40"/>
    <mergeCell ref="I40:J40"/>
    <mergeCell ref="B37:H37"/>
    <mergeCell ref="I37:J37"/>
    <mergeCell ref="B38:H38"/>
    <mergeCell ref="I38:J38"/>
    <mergeCell ref="B35:H35"/>
    <mergeCell ref="I35:J35"/>
    <mergeCell ref="B36:H36"/>
    <mergeCell ref="I36:J36"/>
    <mergeCell ref="B33:H33"/>
    <mergeCell ref="I33:J33"/>
    <mergeCell ref="B34:H34"/>
    <mergeCell ref="I34:J34"/>
    <mergeCell ref="B31:H31"/>
    <mergeCell ref="I31:J31"/>
    <mergeCell ref="B32:H32"/>
    <mergeCell ref="I32:J32"/>
    <mergeCell ref="B29:H29"/>
    <mergeCell ref="I29:J29"/>
    <mergeCell ref="B30:H30"/>
    <mergeCell ref="I30:J30"/>
    <mergeCell ref="B27:H27"/>
    <mergeCell ref="I27:J27"/>
    <mergeCell ref="B28:H28"/>
    <mergeCell ref="I28:J28"/>
    <mergeCell ref="B25:H25"/>
    <mergeCell ref="I25:J25"/>
    <mergeCell ref="B26:H26"/>
    <mergeCell ref="I26:J26"/>
    <mergeCell ref="B23:H23"/>
    <mergeCell ref="I23:J23"/>
    <mergeCell ref="B24:H24"/>
    <mergeCell ref="I24:J24"/>
    <mergeCell ref="B21:H21"/>
    <mergeCell ref="I21:J21"/>
    <mergeCell ref="B22:H22"/>
    <mergeCell ref="I22:J22"/>
    <mergeCell ref="B19:H19"/>
    <mergeCell ref="I19:J19"/>
    <mergeCell ref="B20:H20"/>
    <mergeCell ref="I20:J20"/>
    <mergeCell ref="B17:H17"/>
    <mergeCell ref="I17:J17"/>
    <mergeCell ref="B18:H18"/>
    <mergeCell ref="I18:J18"/>
    <mergeCell ref="B15:H15"/>
    <mergeCell ref="I15:J15"/>
    <mergeCell ref="B16:H16"/>
    <mergeCell ref="I16:J16"/>
    <mergeCell ref="B13:H13"/>
    <mergeCell ref="I13:J13"/>
    <mergeCell ref="B14:H14"/>
    <mergeCell ref="I14:J14"/>
    <mergeCell ref="B12:H12"/>
    <mergeCell ref="I12:J12"/>
    <mergeCell ref="I9:J9"/>
    <mergeCell ref="B10:H10"/>
    <mergeCell ref="I10:J10"/>
    <mergeCell ref="B5:H5"/>
    <mergeCell ref="I5:J5"/>
    <mergeCell ref="B6:H6"/>
    <mergeCell ref="I6:J6"/>
    <mergeCell ref="B11:H11"/>
    <mergeCell ref="I11:J11"/>
    <mergeCell ref="B53:H53"/>
    <mergeCell ref="I53:J53"/>
    <mergeCell ref="I60:K60"/>
    <mergeCell ref="B7:H7"/>
    <mergeCell ref="I7:J7"/>
    <mergeCell ref="B8:H8"/>
    <mergeCell ref="I8:J8"/>
    <mergeCell ref="B9:H9"/>
  </mergeCells>
  <printOptions/>
  <pageMargins left="0.2362204724409449" right="0.2362204724409449" top="0.15748031496062992" bottom="0.15748031496062992"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Настя</dc:creator>
  <cp:keywords/>
  <dc:description/>
  <cp:lastModifiedBy>boss</cp:lastModifiedBy>
  <cp:lastPrinted>2018-09-13T06:21:32Z</cp:lastPrinted>
  <dcterms:created xsi:type="dcterms:W3CDTF">2018-09-12T11:52:04Z</dcterms:created>
  <dcterms:modified xsi:type="dcterms:W3CDTF">2019-03-23T18:03:03Z</dcterms:modified>
  <cp:category/>
  <cp:version/>
  <cp:contentType/>
  <cp:contentStatus/>
</cp:coreProperties>
</file>